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us\Documents\Etimex\Analizy\"/>
    </mc:Choice>
  </mc:AlternateContent>
  <xr:revisionPtr revIDLastSave="0" documentId="13_ncr:1_{67267766-C4C9-4F22-89F6-0C42F7D25389}" xr6:coauthVersionLast="47" xr6:coauthVersionMax="47" xr10:uidLastSave="{00000000-0000-0000-0000-000000000000}"/>
  <bookViews>
    <workbookView xWindow="951" yWindow="849" windowWidth="21840" windowHeight="13568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7" i="1" l="1"/>
  <c r="C107" i="1"/>
  <c r="J107" i="1" s="1"/>
  <c r="K107" i="1" s="1"/>
  <c r="F106" i="1"/>
  <c r="C106" i="1"/>
  <c r="L104" i="1"/>
  <c r="J104" i="1"/>
  <c r="K104" i="1"/>
  <c r="J105" i="1"/>
  <c r="K105" i="1"/>
  <c r="F105" i="1"/>
  <c r="C105" i="1"/>
  <c r="F104" i="1"/>
  <c r="C104" i="1"/>
  <c r="F103" i="1"/>
  <c r="C103" i="1"/>
  <c r="J103" i="1" s="1"/>
  <c r="K103" i="1" s="1"/>
  <c r="F102" i="1"/>
  <c r="J102" i="1" s="1"/>
  <c r="K102" i="1" s="1"/>
  <c r="C102" i="1"/>
  <c r="F101" i="1"/>
  <c r="C101" i="1"/>
  <c r="F100" i="1"/>
  <c r="C100" i="1"/>
  <c r="J100" i="1" s="1"/>
  <c r="K100" i="1" s="1"/>
  <c r="F99" i="1"/>
  <c r="C99" i="1"/>
  <c r="J99" i="1" s="1"/>
  <c r="K99" i="1" s="1"/>
  <c r="F98" i="1"/>
  <c r="C98" i="1"/>
  <c r="J98" i="1" s="1"/>
  <c r="K98" i="1" s="1"/>
  <c r="F97" i="1"/>
  <c r="C97" i="1"/>
  <c r="J97" i="1" s="1"/>
  <c r="K97" i="1" s="1"/>
  <c r="F96" i="1"/>
  <c r="J96" i="1" s="1"/>
  <c r="K96" i="1" s="1"/>
  <c r="C96" i="1"/>
  <c r="F95" i="1"/>
  <c r="C95" i="1"/>
  <c r="F94" i="1"/>
  <c r="C94" i="1"/>
  <c r="J94" i="1" s="1"/>
  <c r="K94" i="1" s="1"/>
  <c r="L92" i="1"/>
  <c r="F93" i="1"/>
  <c r="C93" i="1"/>
  <c r="F92" i="1"/>
  <c r="C92" i="1"/>
  <c r="J92" i="1" s="1"/>
  <c r="K92" i="1" s="1"/>
  <c r="F91" i="1"/>
  <c r="C91" i="1"/>
  <c r="J91" i="1" s="1"/>
  <c r="K91" i="1" s="1"/>
  <c r="C90" i="1"/>
  <c r="J90" i="1" s="1"/>
  <c r="K90" i="1" s="1"/>
  <c r="F90" i="1"/>
  <c r="F89" i="1"/>
  <c r="C89" i="1"/>
  <c r="F88" i="1"/>
  <c r="C88" i="1"/>
  <c r="J88" i="1" s="1"/>
  <c r="K88" i="1" s="1"/>
  <c r="F87" i="1"/>
  <c r="C87" i="1"/>
  <c r="J106" i="1" l="1"/>
  <c r="K106" i="1" s="1"/>
  <c r="J101" i="1"/>
  <c r="K101" i="1" s="1"/>
  <c r="J95" i="1"/>
  <c r="K95" i="1" s="1"/>
  <c r="J93" i="1"/>
  <c r="K93" i="1" s="1"/>
  <c r="J89" i="1"/>
  <c r="K89" i="1" s="1"/>
  <c r="J87" i="1"/>
  <c r="K87" i="1" s="1"/>
  <c r="F86" i="1"/>
  <c r="J86" i="1" s="1"/>
  <c r="K86" i="1" s="1"/>
  <c r="C86" i="1"/>
  <c r="F85" i="1" l="1"/>
  <c r="C85" i="1"/>
  <c r="J85" i="1" l="1"/>
  <c r="K85" i="1" s="1"/>
  <c r="F84" i="1"/>
  <c r="C84" i="1"/>
  <c r="J84" i="1" l="1"/>
  <c r="K84" i="1" s="1"/>
  <c r="F83" i="1"/>
  <c r="C83" i="1"/>
  <c r="J83" i="1" s="1"/>
  <c r="K83" i="1" s="1"/>
  <c r="F82" i="1" l="1"/>
  <c r="C82" i="1"/>
  <c r="J82" i="1" l="1"/>
  <c r="K82" i="1" s="1"/>
  <c r="F81" i="1"/>
  <c r="C81" i="1"/>
  <c r="J81" i="1" l="1"/>
  <c r="K81" i="1" s="1"/>
  <c r="F80" i="1"/>
  <c r="C80" i="1"/>
  <c r="J80" i="1" l="1"/>
  <c r="K80" i="1" s="1"/>
  <c r="F79" i="1"/>
  <c r="C79" i="1"/>
  <c r="J79" i="1" l="1"/>
  <c r="K79" i="1" s="1"/>
  <c r="F78" i="1"/>
  <c r="C78" i="1"/>
  <c r="J78" i="1" l="1"/>
  <c r="K78" i="1" s="1"/>
  <c r="F77" i="1"/>
  <c r="C77" i="1"/>
  <c r="J77" i="1" s="1"/>
  <c r="K77" i="1" s="1"/>
  <c r="F76" i="1" l="1"/>
  <c r="C76" i="1"/>
  <c r="J76" i="1" l="1"/>
  <c r="K76" i="1" s="1"/>
  <c r="J75" i="1"/>
  <c r="K75" i="1" s="1"/>
  <c r="F75" i="1"/>
  <c r="C75" i="1"/>
  <c r="F74" i="1" l="1"/>
  <c r="C74" i="1"/>
  <c r="J74" i="1" s="1"/>
  <c r="K74" i="1" s="1"/>
  <c r="F73" i="1" l="1"/>
  <c r="C73" i="1"/>
  <c r="J73" i="1" s="1"/>
  <c r="K73" i="1" s="1"/>
  <c r="F72" i="1" l="1"/>
  <c r="C72" i="1"/>
  <c r="J72" i="1" s="1"/>
  <c r="K72" i="1" s="1"/>
  <c r="F71" i="1" l="1"/>
  <c r="C71" i="1"/>
  <c r="J71" i="1" s="1"/>
  <c r="K71" i="1" s="1"/>
  <c r="F70" i="1" l="1"/>
  <c r="C70" i="1"/>
  <c r="J70" i="1" s="1"/>
  <c r="K70" i="1" s="1"/>
  <c r="F69" i="1" l="1"/>
  <c r="C69" i="1"/>
  <c r="J69" i="1" s="1"/>
  <c r="K69" i="1" s="1"/>
  <c r="L80" i="1" s="1"/>
  <c r="F68" i="1" l="1"/>
  <c r="C68" i="1"/>
  <c r="J68" i="1" s="1"/>
  <c r="K68" i="1" s="1"/>
  <c r="F67" i="1" l="1"/>
  <c r="C67" i="1"/>
  <c r="J67" i="1" s="1"/>
  <c r="K67" i="1" s="1"/>
  <c r="F66" i="1" l="1"/>
  <c r="C66" i="1"/>
  <c r="J66" i="1" s="1"/>
  <c r="K66" i="1" s="1"/>
  <c r="F65" i="1" l="1"/>
  <c r="C65" i="1"/>
  <c r="J65" i="1" s="1"/>
  <c r="K65" i="1" s="1"/>
  <c r="F64" i="1" l="1"/>
  <c r="C64" i="1"/>
  <c r="J64" i="1" l="1"/>
  <c r="K64" i="1" s="1"/>
  <c r="C63" i="1"/>
  <c r="J63" i="1" s="1"/>
  <c r="K63" i="1" s="1"/>
  <c r="F63" i="1"/>
  <c r="F62" i="1" l="1"/>
  <c r="C62" i="1"/>
  <c r="J62" i="1" s="1"/>
  <c r="K62" i="1" s="1"/>
  <c r="C61" i="1" l="1"/>
  <c r="J61" i="1" s="1"/>
  <c r="K61" i="1" s="1"/>
  <c r="F61" i="1"/>
  <c r="F60" i="1" l="1"/>
  <c r="F59" i="1"/>
  <c r="C60" i="1"/>
  <c r="J60" i="1" s="1"/>
  <c r="K60" i="1" s="1"/>
  <c r="C59" i="1" l="1"/>
  <c r="J59" i="1" s="1"/>
  <c r="K59" i="1" s="1"/>
  <c r="F58" i="1" l="1"/>
  <c r="C58" i="1"/>
  <c r="F57" i="1"/>
  <c r="C57" i="1"/>
  <c r="J57" i="1" l="1"/>
  <c r="K57" i="1" s="1"/>
  <c r="J58" i="1"/>
  <c r="K58" i="1" s="1"/>
  <c r="L68" i="1" l="1"/>
  <c r="F56" i="1"/>
  <c r="C56" i="1"/>
  <c r="F55" i="1"/>
  <c r="C55" i="1"/>
  <c r="F54" i="1"/>
  <c r="C54" i="1"/>
  <c r="F53" i="1"/>
  <c r="C53" i="1"/>
  <c r="F52" i="1"/>
  <c r="C52" i="1"/>
  <c r="F51" i="1"/>
  <c r="C51" i="1"/>
  <c r="F50" i="1"/>
  <c r="C50" i="1"/>
  <c r="F49" i="1"/>
  <c r="C49" i="1"/>
  <c r="F48" i="1"/>
  <c r="C48" i="1"/>
  <c r="J56" i="1" l="1"/>
  <c r="K56" i="1" s="1"/>
  <c r="J55" i="1"/>
  <c r="K55" i="1" s="1"/>
  <c r="J54" i="1"/>
  <c r="K54" i="1" s="1"/>
  <c r="J53" i="1"/>
  <c r="K53" i="1" s="1"/>
  <c r="J52" i="1"/>
  <c r="K52" i="1" s="1"/>
  <c r="J51" i="1"/>
  <c r="K51" i="1" s="1"/>
  <c r="J50" i="1"/>
  <c r="K50" i="1" s="1"/>
  <c r="J49" i="1"/>
  <c r="K49" i="1" s="1"/>
  <c r="J48" i="1"/>
  <c r="K48" i="1" s="1"/>
  <c r="C40" i="1" l="1"/>
  <c r="F40" i="1"/>
  <c r="C41" i="1"/>
  <c r="F41" i="1"/>
  <c r="C42" i="1"/>
  <c r="F42" i="1"/>
  <c r="C43" i="1"/>
  <c r="F43" i="1"/>
  <c r="C44" i="1"/>
  <c r="F44" i="1"/>
  <c r="C45" i="1"/>
  <c r="F45" i="1"/>
  <c r="C46" i="1"/>
  <c r="F46" i="1"/>
  <c r="C47" i="1"/>
  <c r="F47" i="1"/>
  <c r="J46" i="1" l="1"/>
  <c r="K46" i="1" s="1"/>
  <c r="J44" i="1"/>
  <c r="K44" i="1" s="1"/>
  <c r="J42" i="1"/>
  <c r="K42" i="1" s="1"/>
  <c r="J47" i="1"/>
  <c r="K47" i="1" s="1"/>
  <c r="J43" i="1"/>
  <c r="K43" i="1" s="1"/>
  <c r="J41" i="1"/>
  <c r="K41" i="1" s="1"/>
  <c r="J45" i="1"/>
  <c r="K45" i="1" s="1"/>
  <c r="J40" i="1"/>
  <c r="K40" i="1" s="1"/>
  <c r="F39" i="1"/>
  <c r="C39" i="1"/>
  <c r="J39" i="1" s="1"/>
  <c r="K39" i="1" s="1"/>
  <c r="L56" i="1" l="1"/>
  <c r="F38" i="1"/>
  <c r="C38" i="1"/>
  <c r="J38" i="1" s="1"/>
  <c r="K38" i="1" s="1"/>
  <c r="F37" i="1" l="1"/>
  <c r="C37" i="1"/>
  <c r="J37" i="1" s="1"/>
  <c r="K37" i="1" s="1"/>
  <c r="F36" i="1" l="1"/>
  <c r="C36" i="1"/>
  <c r="J36" i="1" l="1"/>
  <c r="K36" i="1" s="1"/>
  <c r="F35" i="1"/>
  <c r="C35" i="1"/>
  <c r="J35" i="1" s="1"/>
  <c r="K35" i="1" s="1"/>
  <c r="F34" i="1" l="1"/>
  <c r="C34" i="1"/>
  <c r="J34" i="1" s="1"/>
  <c r="K34" i="1" s="1"/>
  <c r="F33" i="1" l="1"/>
  <c r="C33" i="1"/>
  <c r="J33" i="1" l="1"/>
  <c r="K33" i="1" s="1"/>
  <c r="L44" i="1" s="1"/>
  <c r="F32" i="1"/>
  <c r="C32" i="1"/>
  <c r="J32" i="1" l="1"/>
  <c r="K32" i="1" s="1"/>
  <c r="F31" i="1"/>
  <c r="C31" i="1"/>
  <c r="J31" i="1" s="1"/>
  <c r="K31" i="1" s="1"/>
  <c r="F30" i="1" l="1"/>
  <c r="C30" i="1"/>
  <c r="J30" i="1" l="1"/>
  <c r="K30" i="1" s="1"/>
  <c r="F29" i="1"/>
  <c r="C29" i="1"/>
  <c r="J29" i="1" s="1"/>
  <c r="K29" i="1" s="1"/>
  <c r="F28" i="1" l="1"/>
  <c r="C28" i="1"/>
  <c r="J28" i="1" l="1"/>
  <c r="K28" i="1" s="1"/>
  <c r="F27" i="1"/>
  <c r="C27" i="1"/>
  <c r="F26" i="1" l="1"/>
  <c r="C26" i="1"/>
  <c r="F25" i="1" l="1"/>
  <c r="C25" i="1"/>
  <c r="F23" i="1" l="1"/>
  <c r="C23" i="1"/>
  <c r="F21" i="1" l="1"/>
  <c r="C21" i="1"/>
  <c r="F20" i="1" l="1"/>
  <c r="C20" i="1"/>
  <c r="F18" i="1" l="1"/>
  <c r="C18" i="1"/>
  <c r="C16" i="1" l="1"/>
  <c r="F16" i="1"/>
  <c r="F14" i="1" l="1"/>
  <c r="C14" i="1"/>
  <c r="F12" i="1" l="1"/>
  <c r="C12" i="1"/>
  <c r="F10" i="1" l="1"/>
  <c r="C10" i="1"/>
  <c r="F8" i="1" l="1"/>
  <c r="C8" i="1"/>
  <c r="C6" i="1" l="1"/>
  <c r="F6" i="1"/>
  <c r="F4" i="1" l="1"/>
  <c r="G4" i="1" s="1"/>
  <c r="C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mareko</author>
  </authors>
  <commentList>
    <comment ref="G4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tyle powinniśmy zapłacić.
Od nast.. Mies. Rezygnujemy z ryczałtu za nowy magazyn</t>
        </r>
      </text>
    </comment>
    <comment ref="H4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40 m2 * 2,70</t>
        </r>
      </text>
    </comment>
    <comment ref="G17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Nie wiem czy magazyn czy biura</t>
        </r>
      </text>
    </comment>
    <comment ref="I26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139+269+73+23??? (chyba jakieś zaległe)</t>
        </r>
      </text>
    </comment>
    <comment ref="I27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>M:158 + B:97</t>
        </r>
      </text>
    </comment>
    <comment ref="I28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B:230 + M:151</t>
        </r>
      </text>
    </comment>
    <comment ref="I29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>B:90 + M:106</t>
        </r>
      </text>
    </comment>
    <comment ref="I30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>B:77 + M:104</t>
        </r>
      </text>
    </comment>
    <comment ref="I31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>B:56 + M:88</t>
        </r>
      </text>
    </comment>
    <comment ref="I32" authorId="0" shapeId="0" xr:uid="{00000000-0006-0000-0000-00000A000000}">
      <text>
        <r>
          <rPr>
            <sz val="9"/>
            <color indexed="81"/>
            <rFont val="Tahoma"/>
            <family val="2"/>
            <charset val="238"/>
          </rPr>
          <t>B:61 + M:93</t>
        </r>
      </text>
    </comment>
    <comment ref="I33" authorId="0" shapeId="0" xr:uid="{00000000-0006-0000-0000-00000B000000}">
      <text>
        <r>
          <rPr>
            <sz val="9"/>
            <color indexed="81"/>
            <rFont val="Tahoma"/>
            <family val="2"/>
            <charset val="238"/>
          </rPr>
          <t>B:59 + M:101</t>
        </r>
      </text>
    </comment>
    <comment ref="I34" authorId="0" shapeId="0" xr:uid="{00000000-0006-0000-0000-00000C000000}">
      <text>
        <r>
          <rPr>
            <sz val="9"/>
            <color indexed="81"/>
            <rFont val="Tahoma"/>
            <family val="2"/>
            <charset val="238"/>
          </rPr>
          <t>B:53 + M:95
0,58/kWh</t>
        </r>
      </text>
    </comment>
    <comment ref="I35" authorId="0" shapeId="0" xr:uid="{00000000-0006-0000-0000-00000D000000}">
      <text>
        <r>
          <rPr>
            <sz val="9"/>
            <color indexed="81"/>
            <rFont val="Tahoma"/>
            <family val="2"/>
            <charset val="238"/>
          </rPr>
          <t>B:60 + M:107
0,67 kWh</t>
        </r>
      </text>
    </comment>
    <comment ref="I36" authorId="0" shapeId="0" xr:uid="{00000000-0006-0000-0000-00000E000000}">
      <text>
        <r>
          <rPr>
            <sz val="9"/>
            <color indexed="81"/>
            <rFont val="Tahoma"/>
            <family val="2"/>
            <charset val="238"/>
          </rPr>
          <t>B:57 + M:5 ???
0,77 kWh</t>
        </r>
      </text>
    </comment>
    <comment ref="I38" authorId="0" shapeId="0" xr:uid="{00000000-0006-0000-0000-00000F000000}">
      <text>
        <r>
          <rPr>
            <sz val="9"/>
            <color indexed="81"/>
            <rFont val="Tahoma"/>
            <family val="2"/>
            <charset val="238"/>
          </rPr>
          <t>B:53+109=162
M:116+92=208
0,77 kWh</t>
        </r>
      </text>
    </comment>
    <comment ref="I39" authorId="0" shapeId="0" xr:uid="{00000000-0006-0000-0000-000010000000}">
      <text>
        <r>
          <rPr>
            <sz val="9"/>
            <color indexed="81"/>
            <rFont val="Tahoma"/>
            <family val="2"/>
            <charset val="238"/>
          </rPr>
          <t>B:205+M:0
0,61 kWh</t>
        </r>
      </text>
    </comment>
    <comment ref="I40" authorId="0" shapeId="0" xr:uid="{00000000-0006-0000-0000-000011000000}">
      <text>
        <r>
          <rPr>
            <sz val="9"/>
            <color indexed="81"/>
            <rFont val="Tahoma"/>
            <family val="2"/>
            <charset val="238"/>
          </rPr>
          <t>B:218+M:168+x:63
0,62 kWh</t>
        </r>
      </text>
    </comment>
    <comment ref="I42" authorId="0" shapeId="0" xr:uid="{00000000-0006-0000-0000-000012000000}">
      <text>
        <r>
          <rPr>
            <sz val="9"/>
            <color indexed="81"/>
            <rFont val="Tahoma"/>
            <family val="2"/>
            <charset val="238"/>
          </rPr>
          <t>B:59+73=132
M:0+0=0
0,66 kWh</t>
        </r>
      </text>
    </comment>
    <comment ref="I43" authorId="0" shapeId="0" xr:uid="{00000000-0006-0000-0000-000013000000}">
      <text>
        <r>
          <rPr>
            <sz val="9"/>
            <color indexed="81"/>
            <rFont val="Tahoma"/>
            <family val="2"/>
            <charset val="238"/>
          </rPr>
          <t>B:61
M:95
0,66 kWh</t>
        </r>
      </text>
    </comment>
    <comment ref="I44" authorId="0" shapeId="0" xr:uid="{00000000-0006-0000-0000-000014000000}">
      <text>
        <r>
          <rPr>
            <sz val="9"/>
            <color indexed="81"/>
            <rFont val="Tahoma"/>
            <family val="2"/>
            <charset val="238"/>
          </rPr>
          <t>B:59
M:100
0,65 kWh</t>
        </r>
      </text>
    </comment>
    <comment ref="I45" authorId="0" shapeId="0" xr:uid="{00000000-0006-0000-0000-000015000000}">
      <text>
        <r>
          <rPr>
            <sz val="9"/>
            <color indexed="81"/>
            <rFont val="Tahoma"/>
            <family val="2"/>
            <charset val="238"/>
          </rPr>
          <t>B:63
M:102
0,69 kWh</t>
        </r>
      </text>
    </comment>
    <comment ref="I47" authorId="0" shapeId="0" xr:uid="{00000000-0006-0000-0000-000016000000}">
      <text>
        <r>
          <rPr>
            <sz val="9"/>
            <color indexed="81"/>
            <rFont val="Tahoma"/>
            <family val="2"/>
            <charset val="238"/>
          </rPr>
          <t>0,70 kWh</t>
        </r>
      </text>
    </comment>
    <comment ref="I48" authorId="0" shapeId="0" xr:uid="{00000000-0006-0000-0000-000017000000}">
      <text>
        <r>
          <rPr>
            <sz val="9"/>
            <color indexed="81"/>
            <rFont val="Tahoma"/>
            <family val="2"/>
            <charset val="238"/>
          </rPr>
          <t>0,71 kWh</t>
        </r>
      </text>
    </comment>
    <comment ref="I49" authorId="0" shapeId="0" xr:uid="{00000000-0006-0000-0000-000018000000}">
      <text>
        <r>
          <rPr>
            <sz val="9"/>
            <color indexed="81"/>
            <rFont val="Tahoma"/>
            <family val="2"/>
            <charset val="238"/>
          </rPr>
          <t>0,72 kWh</t>
        </r>
      </text>
    </comment>
    <comment ref="I50" authorId="0" shapeId="0" xr:uid="{00000000-0006-0000-0000-000019000000}">
      <text>
        <r>
          <rPr>
            <sz val="9"/>
            <color indexed="81"/>
            <rFont val="Tahoma"/>
            <family val="2"/>
            <charset val="238"/>
          </rPr>
          <t>0,72 kWh</t>
        </r>
      </text>
    </comment>
    <comment ref="I51" authorId="0" shapeId="0" xr:uid="{00000000-0006-0000-0000-00001A000000}">
      <text>
        <r>
          <rPr>
            <sz val="9"/>
            <color indexed="81"/>
            <rFont val="Tahoma"/>
            <family val="2"/>
            <charset val="238"/>
          </rPr>
          <t>0,66 kWh</t>
        </r>
      </text>
    </comment>
    <comment ref="I52" authorId="0" shapeId="0" xr:uid="{00000000-0006-0000-0000-00001B000000}">
      <text>
        <r>
          <rPr>
            <sz val="9"/>
            <color indexed="81"/>
            <rFont val="Tahoma"/>
            <family val="2"/>
            <charset val="238"/>
          </rPr>
          <t>0,69 kWh</t>
        </r>
      </text>
    </comment>
    <comment ref="I53" authorId="0" shapeId="0" xr:uid="{00000000-0006-0000-0000-00001C000000}">
      <text>
        <r>
          <rPr>
            <sz val="9"/>
            <color indexed="81"/>
            <rFont val="Tahoma"/>
            <family val="2"/>
            <charset val="238"/>
          </rPr>
          <t>0,72 kWh</t>
        </r>
      </text>
    </comment>
    <comment ref="I54" authorId="0" shapeId="0" xr:uid="{00000000-0006-0000-0000-00001D000000}">
      <text>
        <r>
          <rPr>
            <sz val="9"/>
            <color indexed="81"/>
            <rFont val="Tahoma"/>
            <family val="2"/>
            <charset val="238"/>
          </rPr>
          <t>0,73 kWh</t>
        </r>
      </text>
    </comment>
    <comment ref="I55" authorId="0" shapeId="0" xr:uid="{00000000-0006-0000-0000-00001E000000}">
      <text>
        <r>
          <rPr>
            <sz val="9"/>
            <color indexed="81"/>
            <rFont val="Tahoma"/>
            <family val="2"/>
            <charset val="238"/>
          </rPr>
          <t>0,73 kWh</t>
        </r>
      </text>
    </comment>
    <comment ref="I56" authorId="0" shapeId="0" xr:uid="{00000000-0006-0000-0000-00001F000000}">
      <text>
        <r>
          <rPr>
            <sz val="9"/>
            <color indexed="81"/>
            <rFont val="Tahoma"/>
            <family val="2"/>
            <charset val="238"/>
          </rPr>
          <t>0,73 kWh</t>
        </r>
      </text>
    </comment>
    <comment ref="I57" authorId="0" shapeId="0" xr:uid="{00000000-0006-0000-0000-000020000000}">
      <text>
        <r>
          <rPr>
            <sz val="9"/>
            <color indexed="81"/>
            <rFont val="Tahoma"/>
            <family val="2"/>
            <charset val="238"/>
          </rPr>
          <t>0,84 kWh</t>
        </r>
      </text>
    </comment>
    <comment ref="I58" authorId="0" shapeId="0" xr:uid="{00000000-0006-0000-0000-000021000000}">
      <text>
        <r>
          <rPr>
            <sz val="9"/>
            <color indexed="81"/>
            <rFont val="Tahoma"/>
            <family val="2"/>
            <charset val="238"/>
          </rPr>
          <t>0,85 kWh</t>
        </r>
      </text>
    </comment>
    <comment ref="I59" authorId="0" shapeId="0" xr:uid="{00000000-0006-0000-0000-000022000000}">
      <text>
        <r>
          <rPr>
            <sz val="9"/>
            <color indexed="81"/>
            <rFont val="Tahoma"/>
            <family val="2"/>
            <charset val="238"/>
          </rPr>
          <t>0,87 kWh</t>
        </r>
      </text>
    </comment>
    <comment ref="I60" authorId="0" shapeId="0" xr:uid="{00000000-0006-0000-0000-000023000000}">
      <text>
        <r>
          <rPr>
            <sz val="9"/>
            <color indexed="81"/>
            <rFont val="Tahoma"/>
            <family val="2"/>
            <charset val="238"/>
          </rPr>
          <t>0,82 kWh</t>
        </r>
      </text>
    </comment>
    <comment ref="I61" authorId="0" shapeId="0" xr:uid="{00000000-0006-0000-0000-000024000000}">
      <text>
        <r>
          <rPr>
            <sz val="9"/>
            <color indexed="81"/>
            <rFont val="Tahoma"/>
            <family val="2"/>
            <charset val="238"/>
          </rPr>
          <t>0,82 kWh</t>
        </r>
      </text>
    </comment>
    <comment ref="I62" authorId="0" shapeId="0" xr:uid="{00000000-0006-0000-0000-000025000000}">
      <text>
        <r>
          <rPr>
            <sz val="9"/>
            <color indexed="81"/>
            <rFont val="Tahoma"/>
            <family val="2"/>
            <charset val="238"/>
          </rPr>
          <t>0,82 kWh</t>
        </r>
      </text>
    </comment>
    <comment ref="I63" authorId="0" shapeId="0" xr:uid="{00000000-0006-0000-0000-000026000000}">
      <text>
        <r>
          <rPr>
            <sz val="9"/>
            <color indexed="81"/>
            <rFont val="Tahoma"/>
            <family val="2"/>
            <charset val="238"/>
          </rPr>
          <t>0,82 kWh</t>
        </r>
      </text>
    </comment>
    <comment ref="I64" authorId="0" shapeId="0" xr:uid="{00000000-0006-0000-0000-000027000000}">
      <text>
        <r>
          <rPr>
            <sz val="9"/>
            <color indexed="81"/>
            <rFont val="Tahoma"/>
            <family val="2"/>
            <charset val="238"/>
          </rPr>
          <t>0,82 kWh</t>
        </r>
      </text>
    </comment>
    <comment ref="I65" authorId="0" shapeId="0" xr:uid="{00000000-0006-0000-0000-000028000000}">
      <text>
        <r>
          <rPr>
            <sz val="9"/>
            <color indexed="81"/>
            <rFont val="Tahoma"/>
            <family val="2"/>
            <charset val="238"/>
          </rPr>
          <t>0,86 kWh</t>
        </r>
      </text>
    </comment>
    <comment ref="I66" authorId="0" shapeId="0" xr:uid="{00000000-0006-0000-0000-000029000000}">
      <text>
        <r>
          <rPr>
            <sz val="9"/>
            <color indexed="81"/>
            <rFont val="Tahoma"/>
            <family val="2"/>
            <charset val="238"/>
          </rPr>
          <t>0,86 kWh</t>
        </r>
      </text>
    </comment>
    <comment ref="I67" authorId="0" shapeId="0" xr:uid="{00000000-0006-0000-0000-00002A000000}">
      <text>
        <r>
          <rPr>
            <sz val="9"/>
            <color indexed="81"/>
            <rFont val="Tahoma"/>
            <family val="2"/>
            <charset val="238"/>
          </rPr>
          <t>0,86 kWh</t>
        </r>
      </text>
    </comment>
    <comment ref="I68" authorId="0" shapeId="0" xr:uid="{00000000-0006-0000-0000-00002B000000}">
      <text>
        <r>
          <rPr>
            <sz val="9"/>
            <color indexed="81"/>
            <rFont val="Tahoma"/>
            <family val="2"/>
            <charset val="238"/>
          </rPr>
          <t>0,86 kWh</t>
        </r>
      </text>
    </comment>
    <comment ref="I69" authorId="0" shapeId="0" xr:uid="{00000000-0006-0000-0000-00002C000000}">
      <text>
        <r>
          <rPr>
            <sz val="9"/>
            <color indexed="81"/>
            <rFont val="Tahoma"/>
            <family val="2"/>
            <charset val="238"/>
          </rPr>
          <t>0,86 kWh</t>
        </r>
      </text>
    </comment>
    <comment ref="I70" authorId="0" shapeId="0" xr:uid="{00000000-0006-0000-0000-00002D000000}">
      <text>
        <r>
          <rPr>
            <sz val="9"/>
            <color indexed="81"/>
            <rFont val="Tahoma"/>
            <family val="2"/>
            <charset val="238"/>
          </rPr>
          <t>0,86 kWh</t>
        </r>
      </text>
    </comment>
    <comment ref="I71" authorId="0" shapeId="0" xr:uid="{00000000-0006-0000-0000-00002E000000}">
      <text>
        <r>
          <rPr>
            <sz val="9"/>
            <color indexed="81"/>
            <rFont val="Tahoma"/>
            <family val="2"/>
            <charset val="238"/>
          </rPr>
          <t>0,96 kWh</t>
        </r>
      </text>
    </comment>
    <comment ref="I72" authorId="0" shapeId="0" xr:uid="{00000000-0006-0000-0000-00002F000000}">
      <text>
        <r>
          <rPr>
            <sz val="9"/>
            <color indexed="81"/>
            <rFont val="Tahoma"/>
            <family val="2"/>
            <charset val="238"/>
          </rPr>
          <t>0,96 kWh</t>
        </r>
      </text>
    </comment>
    <comment ref="I73" authorId="0" shapeId="0" xr:uid="{00000000-0006-0000-0000-000030000000}">
      <text>
        <r>
          <rPr>
            <sz val="9"/>
            <color indexed="81"/>
            <rFont val="Tahoma"/>
            <family val="2"/>
            <charset val="238"/>
          </rPr>
          <t>1,17 kWh</t>
        </r>
      </text>
    </comment>
    <comment ref="I74" authorId="0" shapeId="0" xr:uid="{00000000-0006-0000-0000-000031000000}">
      <text>
        <r>
          <rPr>
            <sz val="9"/>
            <color indexed="81"/>
            <rFont val="Tahoma"/>
            <family val="2"/>
            <charset val="238"/>
          </rPr>
          <t>1,17 kWh</t>
        </r>
      </text>
    </comment>
    <comment ref="I75" authorId="0" shapeId="0" xr:uid="{00000000-0006-0000-0000-000032000000}">
      <text>
        <r>
          <rPr>
            <sz val="9"/>
            <color indexed="81"/>
            <rFont val="Tahoma"/>
            <family val="2"/>
            <charset val="238"/>
          </rPr>
          <t>1,09 kWh</t>
        </r>
      </text>
    </comment>
    <comment ref="I76" authorId="0" shapeId="0" xr:uid="{00000000-0006-0000-0000-000033000000}">
      <text>
        <r>
          <rPr>
            <sz val="9"/>
            <color indexed="81"/>
            <rFont val="Tahoma"/>
            <family val="2"/>
            <charset val="238"/>
          </rPr>
          <t>1,13 kWh</t>
        </r>
      </text>
    </comment>
    <comment ref="I77" authorId="0" shapeId="0" xr:uid="{00000000-0006-0000-0000-000034000000}">
      <text>
        <r>
          <rPr>
            <sz val="9"/>
            <color indexed="81"/>
            <rFont val="Tahoma"/>
            <family val="2"/>
            <charset val="238"/>
          </rPr>
          <t>1,20 kWh</t>
        </r>
      </text>
    </comment>
    <comment ref="I78" authorId="0" shapeId="0" xr:uid="{00000000-0006-0000-0000-000035000000}">
      <text>
        <r>
          <rPr>
            <sz val="9"/>
            <color indexed="81"/>
            <rFont val="Tahoma"/>
            <family val="2"/>
            <charset val="238"/>
          </rPr>
          <t>1,21 kWh</t>
        </r>
      </text>
    </comment>
    <comment ref="I79" authorId="0" shapeId="0" xr:uid="{00000000-0006-0000-0000-000036000000}">
      <text>
        <r>
          <rPr>
            <sz val="9"/>
            <color indexed="81"/>
            <rFont val="Tahoma"/>
            <family val="2"/>
            <charset val="238"/>
          </rPr>
          <t>1,22 kWh</t>
        </r>
      </text>
    </comment>
    <comment ref="I80" authorId="0" shapeId="0" xr:uid="{00000000-0006-0000-0000-000037000000}">
      <text>
        <r>
          <rPr>
            <sz val="9"/>
            <color indexed="81"/>
            <rFont val="Tahoma"/>
            <family val="2"/>
            <charset val="238"/>
          </rPr>
          <t>1,22 kWh</t>
        </r>
      </text>
    </comment>
    <comment ref="I81" authorId="0" shapeId="0" xr:uid="{00000000-0006-0000-0000-000038000000}">
      <text>
        <r>
          <rPr>
            <sz val="9"/>
            <color indexed="81"/>
            <rFont val="Tahoma"/>
            <family val="2"/>
            <charset val="238"/>
          </rPr>
          <t>1,22 kWh</t>
        </r>
      </text>
    </comment>
    <comment ref="I82" authorId="0" shapeId="0" xr:uid="{00000000-0006-0000-0000-000039000000}">
      <text>
        <r>
          <rPr>
            <sz val="9"/>
            <color indexed="81"/>
            <rFont val="Tahoma"/>
            <family val="2"/>
            <charset val="238"/>
          </rPr>
          <t>1,22 kWh</t>
        </r>
      </text>
    </comment>
    <comment ref="I83" authorId="0" shapeId="0" xr:uid="{00000000-0006-0000-0000-00003A000000}">
      <text>
        <r>
          <rPr>
            <sz val="9"/>
            <color indexed="81"/>
            <rFont val="Tahoma"/>
            <family val="2"/>
            <charset val="238"/>
          </rPr>
          <t>1,20 kWh</t>
        </r>
      </text>
    </comment>
    <comment ref="I84" authorId="0" shapeId="0" xr:uid="{00000000-0006-0000-0000-00003B000000}">
      <text>
        <r>
          <rPr>
            <sz val="9"/>
            <color indexed="81"/>
            <rFont val="Tahoma"/>
            <family val="2"/>
            <charset val="238"/>
          </rPr>
          <t>1,20 kWh</t>
        </r>
      </text>
    </comment>
    <comment ref="I85" authorId="0" shapeId="0" xr:uid="{00000000-0006-0000-0000-00003C000000}">
      <text>
        <r>
          <rPr>
            <sz val="9"/>
            <color indexed="81"/>
            <rFont val="Tahoma"/>
            <family val="2"/>
            <charset val="238"/>
          </rPr>
          <t>1,20 kWh</t>
        </r>
      </text>
    </comment>
    <comment ref="I86" authorId="0" shapeId="0" xr:uid="{00000000-0006-0000-0000-00003D000000}">
      <text>
        <r>
          <rPr>
            <sz val="9"/>
            <color indexed="81"/>
            <rFont val="Tahoma"/>
            <family val="2"/>
            <charset val="238"/>
          </rPr>
          <t>1,20 kWh</t>
        </r>
      </text>
    </comment>
    <comment ref="I87" authorId="0" shapeId="0" xr:uid="{00000000-0006-0000-0000-00003E000000}">
      <text>
        <r>
          <rPr>
            <sz val="9"/>
            <color indexed="81"/>
            <rFont val="Tahoma"/>
            <family val="2"/>
            <charset val="238"/>
          </rPr>
          <t>1,08 kWh</t>
        </r>
      </text>
    </comment>
    <comment ref="I88" authorId="0" shapeId="0" xr:uid="{5FA54B13-BEEC-423F-87DA-28F084D2D11D}">
      <text>
        <r>
          <rPr>
            <sz val="9"/>
            <color indexed="81"/>
            <rFont val="Tahoma"/>
            <family val="2"/>
            <charset val="238"/>
          </rPr>
          <t>1,05 kWh</t>
        </r>
      </text>
    </comment>
    <comment ref="I89" authorId="0" shapeId="0" xr:uid="{AA9AAD4D-9130-4E57-AFEC-4A3B841CD404}">
      <text>
        <r>
          <rPr>
            <sz val="9"/>
            <color indexed="81"/>
            <rFont val="Tahoma"/>
            <family val="2"/>
            <charset val="238"/>
          </rPr>
          <t>1,14 kWh</t>
        </r>
      </text>
    </comment>
    <comment ref="I90" authorId="0" shapeId="0" xr:uid="{6CD2C166-60A2-4968-8703-B8D9E366E666}">
      <text>
        <r>
          <rPr>
            <sz val="9"/>
            <color indexed="81"/>
            <rFont val="Tahoma"/>
            <family val="2"/>
            <charset val="238"/>
          </rPr>
          <t>1,20 kWh</t>
        </r>
      </text>
    </comment>
    <comment ref="I91" authorId="0" shapeId="0" xr:uid="{B8A882C1-94E3-4EFA-897F-DEB99481E632}">
      <text>
        <r>
          <rPr>
            <sz val="9"/>
            <color indexed="81"/>
            <rFont val="Tahoma"/>
            <family val="2"/>
            <charset val="238"/>
          </rPr>
          <t>1,20 kWh</t>
        </r>
      </text>
    </comment>
    <comment ref="I92" authorId="0" shapeId="0" xr:uid="{34538A88-B8A3-4A4E-A5A9-5843252BBEF1}">
      <text>
        <r>
          <rPr>
            <sz val="9"/>
            <color indexed="81"/>
            <rFont val="Tahoma"/>
            <family val="2"/>
            <charset val="238"/>
          </rPr>
          <t>1,20 kWh</t>
        </r>
      </text>
    </comment>
    <comment ref="I93" authorId="0" shapeId="0" xr:uid="{3D495CC5-1016-4F3A-ADCE-92C6885DB6DE}">
      <text>
        <r>
          <rPr>
            <sz val="9"/>
            <color indexed="81"/>
            <rFont val="Tahoma"/>
            <family val="2"/>
            <charset val="238"/>
          </rPr>
          <t>1,33 kWh</t>
        </r>
      </text>
    </comment>
    <comment ref="I94" authorId="0" shapeId="0" xr:uid="{62BA6421-2AB8-4874-8668-7FA446401D19}">
      <text>
        <r>
          <rPr>
            <sz val="9"/>
            <color indexed="81"/>
            <rFont val="Tahoma"/>
            <family val="2"/>
            <charset val="238"/>
          </rPr>
          <t>1,33 kWh</t>
        </r>
      </text>
    </comment>
    <comment ref="I95" authorId="0" shapeId="0" xr:uid="{645E2296-EA42-4F9F-AE7D-4E643391F3C2}">
      <text>
        <r>
          <rPr>
            <sz val="9"/>
            <color indexed="81"/>
            <rFont val="Tahoma"/>
            <family val="2"/>
            <charset val="238"/>
          </rPr>
          <t>1,41 kWh</t>
        </r>
      </text>
    </comment>
    <comment ref="I96" authorId="0" shapeId="0" xr:uid="{5ECCC903-6DE3-4ABE-858A-23367410D58D}">
      <text>
        <r>
          <rPr>
            <sz val="9"/>
            <color indexed="81"/>
            <rFont val="Tahoma"/>
            <family val="2"/>
            <charset val="238"/>
          </rPr>
          <t>1,46 kWh</t>
        </r>
      </text>
    </comment>
    <comment ref="I97" authorId="0" shapeId="0" xr:uid="{8203A1BD-79D2-4679-85B7-1DAC33D1DB51}">
      <text>
        <r>
          <rPr>
            <sz val="9"/>
            <color indexed="81"/>
            <rFont val="Tahoma"/>
            <family val="2"/>
            <charset val="238"/>
          </rPr>
          <t>1,46 kWh</t>
        </r>
      </text>
    </comment>
    <comment ref="I98" authorId="0" shapeId="0" xr:uid="{973F533B-46AE-4164-9308-4C444DC9A19C}">
      <text>
        <r>
          <rPr>
            <sz val="9"/>
            <color indexed="81"/>
            <rFont val="Tahoma"/>
            <family val="2"/>
            <charset val="238"/>
          </rPr>
          <t>1,40 kWh</t>
        </r>
      </text>
    </comment>
    <comment ref="I99" authorId="0" shapeId="0" xr:uid="{2474864F-56CB-43DE-A8CF-BF323C44EE62}">
      <text>
        <r>
          <rPr>
            <sz val="9"/>
            <color indexed="81"/>
            <rFont val="Tahoma"/>
            <family val="2"/>
            <charset val="238"/>
          </rPr>
          <t>1,54 kWh</t>
        </r>
      </text>
    </comment>
    <comment ref="I100" authorId="0" shapeId="0" xr:uid="{449E4C30-3F92-43AD-A42F-141393CAB76F}">
      <text>
        <r>
          <rPr>
            <sz val="9"/>
            <color indexed="81"/>
            <rFont val="Tahoma"/>
            <family val="2"/>
            <charset val="238"/>
          </rPr>
          <t>1,65 kWh</t>
        </r>
      </text>
    </comment>
    <comment ref="I101" authorId="0" shapeId="0" xr:uid="{FCDCEB85-BB62-4F3E-87EF-BAF2A3CA938F}">
      <text>
        <r>
          <rPr>
            <sz val="9"/>
            <color indexed="81"/>
            <rFont val="Tahoma"/>
            <family val="2"/>
            <charset val="238"/>
          </rPr>
          <t>1,66 kWh</t>
        </r>
      </text>
    </comment>
    <comment ref="I102" authorId="0" shapeId="0" xr:uid="{531988B1-C451-4956-ACE5-9A52F7E4A1C7}">
      <text>
        <r>
          <rPr>
            <sz val="9"/>
            <color indexed="81"/>
            <rFont val="Tahoma"/>
            <family val="2"/>
            <charset val="238"/>
          </rPr>
          <t>1,66 kWh</t>
        </r>
      </text>
    </comment>
    <comment ref="I103" authorId="0" shapeId="0" xr:uid="{BEEB528A-A601-4D91-BB57-3021C6601C28}">
      <text>
        <r>
          <rPr>
            <sz val="9"/>
            <color indexed="81"/>
            <rFont val="Tahoma"/>
            <family val="2"/>
            <charset val="238"/>
          </rPr>
          <t>1,50 kWh</t>
        </r>
      </text>
    </comment>
    <comment ref="I104" authorId="0" shapeId="0" xr:uid="{A984A978-32C0-4955-9C5C-3F81BD8074CF}">
      <text>
        <r>
          <rPr>
            <sz val="9"/>
            <color indexed="81"/>
            <rFont val="Tahoma"/>
            <family val="2"/>
            <charset val="238"/>
          </rPr>
          <t>1,30 kWh</t>
        </r>
      </text>
    </comment>
    <comment ref="I105" authorId="0" shapeId="0" xr:uid="{873AAE67-E270-4397-9017-EE482504D35A}">
      <text>
        <r>
          <rPr>
            <sz val="9"/>
            <color indexed="81"/>
            <rFont val="Tahoma"/>
            <family val="2"/>
            <charset val="238"/>
          </rPr>
          <t>1,50 kWh</t>
        </r>
      </text>
    </comment>
    <comment ref="I106" authorId="0" shapeId="0" xr:uid="{9F7CF69B-C450-4086-B660-23F5D93E25EC}">
      <text>
        <r>
          <rPr>
            <sz val="9"/>
            <color indexed="81"/>
            <rFont val="Tahoma"/>
            <family val="2"/>
            <charset val="238"/>
          </rPr>
          <t>1,30 kWh</t>
        </r>
      </text>
    </comment>
    <comment ref="I107" authorId="0" shapeId="0" xr:uid="{CE046ACC-05EF-4D79-9A7E-7F1A8743E257}">
      <text>
        <r>
          <rPr>
            <sz val="9"/>
            <color indexed="81"/>
            <rFont val="Tahoma"/>
            <family val="2"/>
            <charset val="238"/>
          </rPr>
          <t>1,30 kWh</t>
        </r>
      </text>
    </comment>
  </commentList>
</comments>
</file>

<file path=xl/sharedStrings.xml><?xml version="1.0" encoding="utf-8"?>
<sst xmlns="http://schemas.openxmlformats.org/spreadsheetml/2006/main" count="17" uniqueCount="14">
  <si>
    <t>Biura</t>
  </si>
  <si>
    <t>Magazyn</t>
  </si>
  <si>
    <t>Odczyt (KWh)</t>
  </si>
  <si>
    <t>Zużycie (KWh)</t>
  </si>
  <si>
    <t>Wystawiona faktura na (KWh)</t>
  </si>
  <si>
    <t>Ryczałt</t>
  </si>
  <si>
    <t>biura</t>
  </si>
  <si>
    <t>magazyn</t>
  </si>
  <si>
    <t>Faktura ogólna</t>
  </si>
  <si>
    <t>(KWh)</t>
  </si>
  <si>
    <t>Razem zużycie</t>
  </si>
  <si>
    <t>Niezafakturowane</t>
  </si>
  <si>
    <t>Niezafakt.</t>
  </si>
  <si>
    <t>w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</si>
</sst>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1" fillId="0" borderId="1" xfId="0" applyFont="1" applyBorder="1"/>
    <xf numFmtId="2" fontId="2" fillId="0" borderId="0" xfId="0" applyNumberFormat="1" applyFont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center"/>
    </xf>
    <xf numFmtId="0" fontId="2" fillId="0" borderId="3" xfId="0" applyFont="1" applyBorder="1"/>
    <xf numFmtId="14" fontId="0" fillId="0" borderId="0" xfId="0" applyNumberFormat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7"/>
  <sheetViews>
    <sheetView tabSelected="1" zoomScaleNormal="100" workbookViewId="0">
      <pane ySplit="2" topLeftCell="A102" activePane="bottomLeft" state="frozen"/>
      <selection pane="bottomLeft" activeCell="I107" sqref="I107"/>
    </sheetView>
  </sheetViews>
  <sheetFormatPr defaultRowHeight="14.6" x14ac:dyDescent="0.4"/>
  <cols>
    <col min="1" max="1" width="12.53515625" customWidth="1"/>
    <col min="2" max="2" width="14.84375" customWidth="1"/>
    <col min="3" max="3" width="12.84375" customWidth="1"/>
    <col min="4" max="4" width="28.53515625" customWidth="1"/>
    <col min="5" max="5" width="14.3046875" customWidth="1"/>
    <col min="6" max="6" width="25.69140625" customWidth="1"/>
    <col min="7" max="7" width="26.84375" customWidth="1"/>
    <col min="9" max="9" width="13.4609375" customWidth="1"/>
    <col min="10" max="10" width="14.69140625" customWidth="1"/>
    <col min="11" max="11" width="15.53515625" customWidth="1"/>
    <col min="12" max="12" width="10.53515625" customWidth="1"/>
    <col min="13" max="13" width="15.4609375" customWidth="1"/>
  </cols>
  <sheetData>
    <row r="1" spans="1:12" x14ac:dyDescent="0.4">
      <c r="A1" s="4"/>
      <c r="B1" s="14" t="s">
        <v>0</v>
      </c>
      <c r="C1" s="13"/>
      <c r="D1" s="8" t="s">
        <v>4</v>
      </c>
      <c r="E1" s="12" t="s">
        <v>1</v>
      </c>
      <c r="F1" s="13"/>
      <c r="G1" s="8" t="s">
        <v>4</v>
      </c>
      <c r="H1" s="3" t="s">
        <v>5</v>
      </c>
      <c r="I1" t="s">
        <v>8</v>
      </c>
      <c r="J1" t="s">
        <v>10</v>
      </c>
      <c r="K1" t="s">
        <v>11</v>
      </c>
      <c r="L1" t="s">
        <v>12</v>
      </c>
    </row>
    <row r="2" spans="1:12" x14ac:dyDescent="0.4">
      <c r="A2" s="1"/>
      <c r="B2" s="3" t="s">
        <v>2</v>
      </c>
      <c r="C2" s="4" t="s">
        <v>3</v>
      </c>
      <c r="D2" s="9" t="s">
        <v>6</v>
      </c>
      <c r="E2" s="3" t="s">
        <v>2</v>
      </c>
      <c r="F2" s="4" t="s">
        <v>3</v>
      </c>
      <c r="G2" s="9" t="s">
        <v>7</v>
      </c>
      <c r="I2" s="3" t="s">
        <v>9</v>
      </c>
      <c r="L2" t="s">
        <v>13</v>
      </c>
    </row>
    <row r="3" spans="1:12" x14ac:dyDescent="0.4">
      <c r="A3" s="5">
        <v>43249</v>
      </c>
      <c r="B3">
        <v>1466</v>
      </c>
      <c r="C3" s="1"/>
      <c r="D3" s="8"/>
      <c r="E3" s="2">
        <v>159</v>
      </c>
      <c r="F3" s="1"/>
      <c r="G3" s="8"/>
    </row>
    <row r="4" spans="1:12" x14ac:dyDescent="0.4">
      <c r="A4" s="5">
        <v>43280</v>
      </c>
      <c r="B4">
        <v>1628</v>
      </c>
      <c r="C4" s="6">
        <f>B4-B3</f>
        <v>162</v>
      </c>
      <c r="D4" s="8"/>
      <c r="E4" s="2">
        <v>308</v>
      </c>
      <c r="F4" s="6">
        <f>E4-E3</f>
        <v>149</v>
      </c>
      <c r="G4" s="10">
        <f>F4*0.44</f>
        <v>65.56</v>
      </c>
      <c r="H4" s="7">
        <v>124.2</v>
      </c>
    </row>
    <row r="5" spans="1:12" x14ac:dyDescent="0.4">
      <c r="A5" s="5">
        <v>43306</v>
      </c>
      <c r="C5" s="1"/>
      <c r="D5" s="8">
        <v>182</v>
      </c>
      <c r="E5" s="2"/>
      <c r="F5" s="1"/>
      <c r="G5" s="8"/>
    </row>
    <row r="6" spans="1:12" x14ac:dyDescent="0.4">
      <c r="A6" s="5">
        <v>43312</v>
      </c>
      <c r="B6">
        <v>1806</v>
      </c>
      <c r="C6" s="6">
        <f>B6-B4</f>
        <v>178</v>
      </c>
      <c r="D6" s="8"/>
      <c r="E6" s="2">
        <v>461</v>
      </c>
      <c r="F6" s="6">
        <f>E6-E4</f>
        <v>153</v>
      </c>
      <c r="G6" s="10"/>
      <c r="H6" s="7"/>
    </row>
    <row r="7" spans="1:12" x14ac:dyDescent="0.4">
      <c r="A7" s="5">
        <v>43321</v>
      </c>
      <c r="C7" s="1"/>
      <c r="D7" s="8">
        <v>169</v>
      </c>
      <c r="E7" s="2"/>
      <c r="F7" s="1"/>
      <c r="G7" s="8"/>
    </row>
    <row r="8" spans="1:12" x14ac:dyDescent="0.4">
      <c r="A8" s="5">
        <v>43343</v>
      </c>
      <c r="B8">
        <v>2041</v>
      </c>
      <c r="C8" s="6">
        <f>B8-B6</f>
        <v>235</v>
      </c>
      <c r="D8" s="8"/>
      <c r="E8" s="2">
        <v>613</v>
      </c>
      <c r="F8" s="6">
        <f>E8-E6</f>
        <v>152</v>
      </c>
      <c r="G8" s="8">
        <v>66.88</v>
      </c>
    </row>
    <row r="9" spans="1:12" x14ac:dyDescent="0.4">
      <c r="A9" s="5"/>
      <c r="C9" s="6"/>
      <c r="D9" s="8">
        <v>239</v>
      </c>
      <c r="E9" s="2"/>
      <c r="F9" s="6"/>
      <c r="G9" s="8"/>
    </row>
    <row r="10" spans="1:12" x14ac:dyDescent="0.4">
      <c r="A10" s="5">
        <v>43371</v>
      </c>
      <c r="B10">
        <v>2129</v>
      </c>
      <c r="C10" s="6">
        <f>B10-B8</f>
        <v>88</v>
      </c>
      <c r="D10" s="8"/>
      <c r="E10" s="2">
        <v>710</v>
      </c>
      <c r="F10" s="6">
        <f>E10-E8</f>
        <v>97</v>
      </c>
      <c r="G10" s="8"/>
    </row>
    <row r="11" spans="1:12" x14ac:dyDescent="0.4">
      <c r="A11" s="5">
        <v>43390</v>
      </c>
      <c r="C11" s="1"/>
      <c r="D11" s="8">
        <v>107</v>
      </c>
      <c r="E11" s="2"/>
      <c r="F11" s="1"/>
      <c r="G11" s="8"/>
    </row>
    <row r="12" spans="1:12" x14ac:dyDescent="0.4">
      <c r="A12" s="5">
        <v>43404</v>
      </c>
      <c r="B12">
        <v>2199</v>
      </c>
      <c r="C12" s="6">
        <f>B12-B10</f>
        <v>70</v>
      </c>
      <c r="D12" s="8"/>
      <c r="E12" s="2">
        <v>813</v>
      </c>
      <c r="F12" s="6">
        <f>E12-E10</f>
        <v>103</v>
      </c>
      <c r="G12" s="8"/>
    </row>
    <row r="13" spans="1:12" x14ac:dyDescent="0.4">
      <c r="A13" s="5">
        <v>43420</v>
      </c>
      <c r="C13" s="1"/>
      <c r="D13" s="8">
        <v>32</v>
      </c>
      <c r="E13" s="2"/>
      <c r="F13" s="1"/>
      <c r="G13" s="8"/>
    </row>
    <row r="14" spans="1:12" x14ac:dyDescent="0.4">
      <c r="A14" s="5">
        <v>43434</v>
      </c>
      <c r="B14">
        <v>2254</v>
      </c>
      <c r="C14" s="6">
        <f>B14-B12</f>
        <v>55</v>
      </c>
      <c r="D14" s="8"/>
      <c r="E14" s="2">
        <v>903</v>
      </c>
      <c r="F14" s="6">
        <f>E14-E12</f>
        <v>90</v>
      </c>
      <c r="G14" s="8"/>
    </row>
    <row r="15" spans="1:12" x14ac:dyDescent="0.4">
      <c r="A15" s="5">
        <v>43452</v>
      </c>
      <c r="C15" s="1"/>
      <c r="D15" s="8"/>
      <c r="E15" s="2"/>
      <c r="F15" s="1"/>
      <c r="G15" s="8">
        <v>215</v>
      </c>
    </row>
    <row r="16" spans="1:12" x14ac:dyDescent="0.4">
      <c r="A16" s="5">
        <v>43465</v>
      </c>
      <c r="B16">
        <v>2312</v>
      </c>
      <c r="C16" s="6">
        <f>B16-B14</f>
        <v>58</v>
      </c>
      <c r="D16" s="8"/>
      <c r="E16" s="2">
        <v>987</v>
      </c>
      <c r="F16" s="6">
        <f>E16-E14</f>
        <v>84</v>
      </c>
      <c r="G16" s="8"/>
    </row>
    <row r="17" spans="1:11" x14ac:dyDescent="0.4">
      <c r="A17" s="5">
        <v>43483</v>
      </c>
      <c r="C17" s="6"/>
      <c r="D17" s="8"/>
      <c r="E17" s="2"/>
      <c r="F17" s="6"/>
      <c r="G17" s="8">
        <v>79</v>
      </c>
    </row>
    <row r="18" spans="1:11" x14ac:dyDescent="0.4">
      <c r="A18" s="5">
        <v>43496</v>
      </c>
      <c r="B18">
        <v>2370</v>
      </c>
      <c r="C18" s="6">
        <f>B18-B16</f>
        <v>58</v>
      </c>
      <c r="D18" s="8"/>
      <c r="E18" s="2">
        <v>1094</v>
      </c>
      <c r="F18" s="6">
        <f>E18-E16</f>
        <v>107</v>
      </c>
      <c r="G18" s="8"/>
    </row>
    <row r="19" spans="1:11" x14ac:dyDescent="0.4">
      <c r="A19" s="5">
        <v>43522</v>
      </c>
      <c r="C19" s="6"/>
      <c r="D19" s="8"/>
      <c r="E19" s="2"/>
      <c r="F19" s="6"/>
      <c r="G19" s="8">
        <v>146</v>
      </c>
    </row>
    <row r="20" spans="1:11" x14ac:dyDescent="0.4">
      <c r="A20" s="5">
        <v>43524</v>
      </c>
      <c r="B20">
        <v>2424</v>
      </c>
      <c r="C20" s="6">
        <f>B20-B18</f>
        <v>54</v>
      </c>
      <c r="D20" s="8"/>
      <c r="E20" s="2">
        <v>1187</v>
      </c>
      <c r="F20" s="6">
        <f>E20-E18</f>
        <v>93</v>
      </c>
      <c r="G20" s="8"/>
    </row>
    <row r="21" spans="1:11" x14ac:dyDescent="0.4">
      <c r="A21" s="5">
        <v>43553</v>
      </c>
      <c r="B21">
        <v>2478</v>
      </c>
      <c r="C21" s="6">
        <f>B21-B20</f>
        <v>54</v>
      </c>
      <c r="D21" s="8"/>
      <c r="E21" s="2">
        <v>1279</v>
      </c>
      <c r="F21" s="6">
        <f>E21-E20</f>
        <v>92</v>
      </c>
      <c r="G21" s="8"/>
    </row>
    <row r="22" spans="1:11" x14ac:dyDescent="0.4">
      <c r="A22" s="5">
        <v>43580</v>
      </c>
      <c r="C22" s="6"/>
      <c r="D22" s="8">
        <v>312</v>
      </c>
      <c r="E22" s="2"/>
      <c r="F22" s="6"/>
      <c r="G22" s="8"/>
    </row>
    <row r="23" spans="1:11" x14ac:dyDescent="0.4">
      <c r="A23" s="5">
        <v>43585</v>
      </c>
      <c r="B23">
        <v>2539</v>
      </c>
      <c r="C23" s="6">
        <f>B23-B21</f>
        <v>61</v>
      </c>
      <c r="D23" s="8"/>
      <c r="E23" s="2">
        <v>1377</v>
      </c>
      <c r="F23" s="6">
        <f>E23-E21</f>
        <v>98</v>
      </c>
      <c r="G23" s="8"/>
    </row>
    <row r="24" spans="1:11" x14ac:dyDescent="0.4">
      <c r="A24" s="5">
        <v>43609</v>
      </c>
      <c r="C24" s="6"/>
      <c r="D24" s="8"/>
      <c r="E24" s="2"/>
      <c r="F24" s="6"/>
      <c r="G24" s="8"/>
      <c r="I24">
        <v>159</v>
      </c>
    </row>
    <row r="25" spans="1:11" x14ac:dyDescent="0.4">
      <c r="A25" s="5">
        <v>43616</v>
      </c>
      <c r="B25">
        <v>2612</v>
      </c>
      <c r="C25" s="6">
        <f>B25-B23</f>
        <v>73</v>
      </c>
      <c r="D25" s="8"/>
      <c r="E25" s="2">
        <v>1469</v>
      </c>
      <c r="F25" s="6">
        <f>E25-E23</f>
        <v>92</v>
      </c>
      <c r="G25" s="8"/>
      <c r="I25">
        <v>92</v>
      </c>
    </row>
    <row r="26" spans="1:11" x14ac:dyDescent="0.4">
      <c r="A26" s="5">
        <v>43644</v>
      </c>
      <c r="B26">
        <v>2881</v>
      </c>
      <c r="C26" s="6">
        <f t="shared" ref="C26:C32" si="0">B26-B25</f>
        <v>269</v>
      </c>
      <c r="D26" s="8"/>
      <c r="E26" s="2">
        <v>1608</v>
      </c>
      <c r="F26" s="6">
        <f t="shared" ref="F26:F32" si="1">E26-E25</f>
        <v>139</v>
      </c>
      <c r="G26" s="8"/>
      <c r="I26">
        <v>504</v>
      </c>
    </row>
    <row r="27" spans="1:11" x14ac:dyDescent="0.4">
      <c r="A27" s="5">
        <v>43677</v>
      </c>
      <c r="B27">
        <v>3074</v>
      </c>
      <c r="C27" s="6">
        <f t="shared" si="0"/>
        <v>193</v>
      </c>
      <c r="D27" s="8"/>
      <c r="E27" s="2">
        <v>1766</v>
      </c>
      <c r="F27" s="6">
        <f t="shared" si="1"/>
        <v>158</v>
      </c>
      <c r="G27" s="8"/>
      <c r="I27">
        <v>255</v>
      </c>
    </row>
    <row r="28" spans="1:11" x14ac:dyDescent="0.4">
      <c r="A28" s="5">
        <v>43707</v>
      </c>
      <c r="B28">
        <v>3304</v>
      </c>
      <c r="C28" s="6">
        <f t="shared" si="0"/>
        <v>230</v>
      </c>
      <c r="D28" s="8"/>
      <c r="E28" s="2">
        <v>1917</v>
      </c>
      <c r="F28" s="6">
        <f t="shared" si="1"/>
        <v>151</v>
      </c>
      <c r="G28" s="8"/>
      <c r="I28">
        <v>381</v>
      </c>
      <c r="J28">
        <f t="shared" ref="J28:J37" si="2">C28+F28</f>
        <v>381</v>
      </c>
      <c r="K28">
        <f t="shared" ref="K28:K35" si="3">I28-J28</f>
        <v>0</v>
      </c>
    </row>
    <row r="29" spans="1:11" x14ac:dyDescent="0.4">
      <c r="A29" s="5">
        <v>43738</v>
      </c>
      <c r="B29">
        <v>3394</v>
      </c>
      <c r="C29" s="6">
        <f t="shared" si="0"/>
        <v>90</v>
      </c>
      <c r="D29" s="8"/>
      <c r="E29" s="2">
        <v>2023</v>
      </c>
      <c r="F29" s="6">
        <f t="shared" si="1"/>
        <v>106</v>
      </c>
      <c r="G29" s="8"/>
      <c r="I29">
        <v>196</v>
      </c>
      <c r="J29">
        <f t="shared" si="2"/>
        <v>196</v>
      </c>
      <c r="K29">
        <f t="shared" si="3"/>
        <v>0</v>
      </c>
    </row>
    <row r="30" spans="1:11" x14ac:dyDescent="0.4">
      <c r="A30" s="5">
        <v>43769</v>
      </c>
      <c r="B30">
        <v>3471</v>
      </c>
      <c r="C30" s="6">
        <f t="shared" si="0"/>
        <v>77</v>
      </c>
      <c r="D30" s="8"/>
      <c r="E30" s="2">
        <v>2127</v>
      </c>
      <c r="F30" s="6">
        <f t="shared" si="1"/>
        <v>104</v>
      </c>
      <c r="G30" s="8"/>
      <c r="I30">
        <v>181</v>
      </c>
      <c r="J30">
        <f t="shared" si="2"/>
        <v>181</v>
      </c>
      <c r="K30">
        <f t="shared" si="3"/>
        <v>0</v>
      </c>
    </row>
    <row r="31" spans="1:11" x14ac:dyDescent="0.4">
      <c r="A31" s="5">
        <v>43798</v>
      </c>
      <c r="B31">
        <v>3527</v>
      </c>
      <c r="C31" s="6">
        <f t="shared" si="0"/>
        <v>56</v>
      </c>
      <c r="D31" s="8"/>
      <c r="E31" s="2">
        <v>2215</v>
      </c>
      <c r="F31" s="6">
        <f t="shared" si="1"/>
        <v>88</v>
      </c>
      <c r="G31" s="8"/>
      <c r="I31">
        <v>144</v>
      </c>
      <c r="J31">
        <f t="shared" si="2"/>
        <v>144</v>
      </c>
      <c r="K31">
        <f t="shared" si="3"/>
        <v>0</v>
      </c>
    </row>
    <row r="32" spans="1:11" x14ac:dyDescent="0.4">
      <c r="A32" s="5">
        <v>43830</v>
      </c>
      <c r="B32">
        <v>3588</v>
      </c>
      <c r="C32" s="6">
        <f t="shared" si="0"/>
        <v>61</v>
      </c>
      <c r="D32" s="8"/>
      <c r="E32" s="2">
        <v>2308</v>
      </c>
      <c r="F32" s="6">
        <f t="shared" si="1"/>
        <v>93</v>
      </c>
      <c r="G32" s="8"/>
      <c r="I32">
        <v>154</v>
      </c>
      <c r="J32">
        <f t="shared" si="2"/>
        <v>154</v>
      </c>
      <c r="K32">
        <f t="shared" si="3"/>
        <v>0</v>
      </c>
    </row>
    <row r="33" spans="1:12" x14ac:dyDescent="0.4">
      <c r="A33" s="5">
        <v>43861</v>
      </c>
      <c r="B33">
        <v>3647</v>
      </c>
      <c r="C33" s="6">
        <f t="shared" ref="C33" si="4">B33-B32</f>
        <v>59</v>
      </c>
      <c r="D33" s="8"/>
      <c r="E33" s="2">
        <v>2409</v>
      </c>
      <c r="F33" s="6">
        <f t="shared" ref="F33" si="5">E33-E32</f>
        <v>101</v>
      </c>
      <c r="G33" s="8"/>
      <c r="I33">
        <v>160</v>
      </c>
      <c r="J33">
        <f t="shared" si="2"/>
        <v>160</v>
      </c>
      <c r="K33">
        <f t="shared" si="3"/>
        <v>0</v>
      </c>
    </row>
    <row r="34" spans="1:12" x14ac:dyDescent="0.4">
      <c r="A34" s="5">
        <v>43889</v>
      </c>
      <c r="B34">
        <v>3700</v>
      </c>
      <c r="C34" s="6">
        <f t="shared" ref="C34" si="6">B34-B33</f>
        <v>53</v>
      </c>
      <c r="D34" s="8"/>
      <c r="E34" s="2">
        <v>2504</v>
      </c>
      <c r="F34" s="6">
        <f t="shared" ref="F34" si="7">E34-E33</f>
        <v>95</v>
      </c>
      <c r="G34" s="8"/>
      <c r="I34">
        <v>148</v>
      </c>
      <c r="J34">
        <f t="shared" si="2"/>
        <v>148</v>
      </c>
      <c r="K34">
        <f t="shared" si="3"/>
        <v>0</v>
      </c>
    </row>
    <row r="35" spans="1:12" x14ac:dyDescent="0.4">
      <c r="A35" s="5">
        <v>43921</v>
      </c>
      <c r="B35">
        <v>3760</v>
      </c>
      <c r="C35" s="6">
        <f t="shared" ref="C35:C36" si="8">B35-B34</f>
        <v>60</v>
      </c>
      <c r="D35" s="8"/>
      <c r="E35" s="2">
        <v>2611</v>
      </c>
      <c r="F35" s="6">
        <f t="shared" ref="F35:F36" si="9">E35-E34</f>
        <v>107</v>
      </c>
      <c r="G35" s="8"/>
      <c r="I35">
        <v>167</v>
      </c>
      <c r="J35">
        <f t="shared" si="2"/>
        <v>167</v>
      </c>
      <c r="K35">
        <f t="shared" si="3"/>
        <v>0</v>
      </c>
    </row>
    <row r="36" spans="1:12" x14ac:dyDescent="0.4">
      <c r="A36" s="5">
        <v>43951</v>
      </c>
      <c r="B36">
        <v>3817</v>
      </c>
      <c r="C36" s="6">
        <f t="shared" si="8"/>
        <v>57</v>
      </c>
      <c r="E36" s="2">
        <v>2714</v>
      </c>
      <c r="F36" s="6">
        <f t="shared" si="9"/>
        <v>103</v>
      </c>
      <c r="G36" s="8"/>
      <c r="I36">
        <v>62</v>
      </c>
      <c r="J36">
        <f t="shared" si="2"/>
        <v>160</v>
      </c>
      <c r="K36">
        <f>I36-J36</f>
        <v>-98</v>
      </c>
    </row>
    <row r="37" spans="1:12" x14ac:dyDescent="0.4">
      <c r="A37" s="5">
        <v>43980</v>
      </c>
      <c r="B37">
        <v>3870</v>
      </c>
      <c r="C37" s="6">
        <f t="shared" ref="C37" si="10">B37-B36</f>
        <v>53</v>
      </c>
      <c r="E37" s="2">
        <v>2806</v>
      </c>
      <c r="F37" s="6">
        <f t="shared" ref="F37" si="11">E37-E36</f>
        <v>92</v>
      </c>
      <c r="G37" s="8"/>
      <c r="J37">
        <f t="shared" si="2"/>
        <v>145</v>
      </c>
      <c r="K37">
        <f t="shared" ref="K37:K47" si="12">I37-J37</f>
        <v>-145</v>
      </c>
    </row>
    <row r="38" spans="1:12" x14ac:dyDescent="0.4">
      <c r="A38" s="5">
        <v>44012</v>
      </c>
      <c r="B38">
        <v>3979</v>
      </c>
      <c r="C38" s="6">
        <f t="shared" ref="C38" si="13">B38-B37</f>
        <v>109</v>
      </c>
      <c r="E38" s="2">
        <v>2922</v>
      </c>
      <c r="F38" s="6">
        <f t="shared" ref="F38" si="14">E38-E37</f>
        <v>116</v>
      </c>
      <c r="G38" s="8"/>
      <c r="I38">
        <v>370</v>
      </c>
      <c r="J38">
        <f t="shared" ref="J38" si="15">C38+F38</f>
        <v>225</v>
      </c>
      <c r="K38">
        <f t="shared" si="12"/>
        <v>145</v>
      </c>
    </row>
    <row r="39" spans="1:12" x14ac:dyDescent="0.4">
      <c r="A39" s="5">
        <v>44043</v>
      </c>
      <c r="B39">
        <v>4184</v>
      </c>
      <c r="C39" s="6">
        <f t="shared" ref="C39" si="16">B39-B38</f>
        <v>205</v>
      </c>
      <c r="E39" s="2">
        <v>3081</v>
      </c>
      <c r="F39" s="6">
        <f t="shared" ref="F39" si="17">E39-E38</f>
        <v>159</v>
      </c>
      <c r="G39" s="8"/>
      <c r="I39">
        <v>205</v>
      </c>
      <c r="J39">
        <f t="shared" ref="J39" si="18">C39+F39</f>
        <v>364</v>
      </c>
      <c r="K39">
        <f t="shared" si="12"/>
        <v>-159</v>
      </c>
    </row>
    <row r="40" spans="1:12" x14ac:dyDescent="0.4">
      <c r="A40" s="5">
        <v>44074</v>
      </c>
      <c r="B40">
        <v>4402</v>
      </c>
      <c r="C40" s="6">
        <f t="shared" ref="C40:C47" si="19">B40-B39</f>
        <v>218</v>
      </c>
      <c r="E40" s="2">
        <v>3249</v>
      </c>
      <c r="F40" s="6">
        <f t="shared" ref="F40:F47" si="20">E40-E39</f>
        <v>168</v>
      </c>
      <c r="G40" s="8"/>
      <c r="I40">
        <v>449</v>
      </c>
      <c r="J40">
        <f t="shared" ref="J40:J56" si="21">C40+F40</f>
        <v>386</v>
      </c>
      <c r="K40">
        <f t="shared" si="12"/>
        <v>63</v>
      </c>
    </row>
    <row r="41" spans="1:12" x14ac:dyDescent="0.4">
      <c r="A41" s="5">
        <v>44104</v>
      </c>
      <c r="B41">
        <v>4475</v>
      </c>
      <c r="C41" s="6">
        <f t="shared" si="19"/>
        <v>73</v>
      </c>
      <c r="E41" s="2">
        <v>3372</v>
      </c>
      <c r="F41" s="6">
        <f t="shared" si="20"/>
        <v>123</v>
      </c>
      <c r="G41" s="8"/>
      <c r="J41">
        <f t="shared" si="21"/>
        <v>196</v>
      </c>
      <c r="K41">
        <f t="shared" si="12"/>
        <v>-196</v>
      </c>
    </row>
    <row r="42" spans="1:12" x14ac:dyDescent="0.4">
      <c r="A42" s="5">
        <v>44134</v>
      </c>
      <c r="B42">
        <v>4534</v>
      </c>
      <c r="C42" s="6">
        <f t="shared" si="19"/>
        <v>59</v>
      </c>
      <c r="E42" s="2">
        <v>3472</v>
      </c>
      <c r="F42" s="6">
        <f t="shared" si="20"/>
        <v>100</v>
      </c>
      <c r="G42" s="8"/>
      <c r="I42">
        <v>132</v>
      </c>
      <c r="J42">
        <f t="shared" si="21"/>
        <v>159</v>
      </c>
      <c r="K42">
        <f t="shared" si="12"/>
        <v>-27</v>
      </c>
    </row>
    <row r="43" spans="1:12" x14ac:dyDescent="0.4">
      <c r="A43" s="5">
        <v>44165</v>
      </c>
      <c r="B43">
        <v>4595</v>
      </c>
      <c r="C43" s="6">
        <f t="shared" si="19"/>
        <v>61</v>
      </c>
      <c r="E43" s="2">
        <v>3567</v>
      </c>
      <c r="F43" s="6">
        <f t="shared" si="20"/>
        <v>95</v>
      </c>
      <c r="G43" s="8"/>
      <c r="I43">
        <v>156</v>
      </c>
      <c r="J43">
        <f t="shared" si="21"/>
        <v>156</v>
      </c>
      <c r="K43">
        <f t="shared" si="12"/>
        <v>0</v>
      </c>
    </row>
    <row r="44" spans="1:12" x14ac:dyDescent="0.4">
      <c r="A44" s="5">
        <v>44196</v>
      </c>
      <c r="B44">
        <v>4654</v>
      </c>
      <c r="C44" s="6">
        <f t="shared" si="19"/>
        <v>59</v>
      </c>
      <c r="E44" s="2">
        <v>3667</v>
      </c>
      <c r="F44" s="6">
        <f t="shared" si="20"/>
        <v>100</v>
      </c>
      <c r="G44" s="8"/>
      <c r="I44">
        <v>159</v>
      </c>
      <c r="J44">
        <f t="shared" si="21"/>
        <v>159</v>
      </c>
      <c r="K44">
        <f t="shared" si="12"/>
        <v>0</v>
      </c>
      <c r="L44">
        <f>SUM(K33:K44)</f>
        <v>-417</v>
      </c>
    </row>
    <row r="45" spans="1:12" x14ac:dyDescent="0.4">
      <c r="A45" s="5">
        <v>44227</v>
      </c>
      <c r="B45">
        <v>4717</v>
      </c>
      <c r="C45" s="6">
        <f t="shared" si="19"/>
        <v>63</v>
      </c>
      <c r="E45" s="2">
        <v>3769</v>
      </c>
      <c r="F45" s="6">
        <f t="shared" si="20"/>
        <v>102</v>
      </c>
      <c r="G45" s="8"/>
      <c r="I45">
        <v>165</v>
      </c>
      <c r="J45">
        <f t="shared" si="21"/>
        <v>165</v>
      </c>
      <c r="K45">
        <f t="shared" si="12"/>
        <v>0</v>
      </c>
    </row>
    <row r="46" spans="1:12" x14ac:dyDescent="0.4">
      <c r="A46" s="5">
        <v>44253</v>
      </c>
      <c r="B46">
        <v>4766</v>
      </c>
      <c r="C46" s="6">
        <f t="shared" si="19"/>
        <v>49</v>
      </c>
      <c r="E46" s="2">
        <v>3861</v>
      </c>
      <c r="F46" s="6">
        <f t="shared" si="20"/>
        <v>92</v>
      </c>
      <c r="G46" s="8"/>
      <c r="I46">
        <v>141</v>
      </c>
      <c r="J46">
        <f t="shared" si="21"/>
        <v>141</v>
      </c>
      <c r="K46">
        <f t="shared" si="12"/>
        <v>0</v>
      </c>
    </row>
    <row r="47" spans="1:12" x14ac:dyDescent="0.4">
      <c r="A47" s="5">
        <v>44286</v>
      </c>
      <c r="B47">
        <v>4828</v>
      </c>
      <c r="C47" s="6">
        <f t="shared" si="19"/>
        <v>62</v>
      </c>
      <c r="E47" s="2">
        <v>3968</v>
      </c>
      <c r="F47" s="6">
        <f t="shared" si="20"/>
        <v>107</v>
      </c>
      <c r="G47" s="8"/>
      <c r="I47">
        <v>169</v>
      </c>
      <c r="J47">
        <f t="shared" si="21"/>
        <v>169</v>
      </c>
      <c r="K47">
        <f t="shared" si="12"/>
        <v>0</v>
      </c>
    </row>
    <row r="48" spans="1:12" x14ac:dyDescent="0.4">
      <c r="A48" s="5">
        <v>44316</v>
      </c>
      <c r="B48">
        <v>4886</v>
      </c>
      <c r="C48" s="6">
        <f t="shared" ref="C48" si="22">B48-B47</f>
        <v>58</v>
      </c>
      <c r="E48" s="2">
        <v>4063</v>
      </c>
      <c r="F48" s="6">
        <f t="shared" ref="F48" si="23">E48-E47</f>
        <v>95</v>
      </c>
      <c r="G48" s="8"/>
      <c r="I48">
        <v>153</v>
      </c>
      <c r="J48">
        <f t="shared" si="21"/>
        <v>153</v>
      </c>
      <c r="K48">
        <f t="shared" ref="K48" si="24">I48-J48</f>
        <v>0</v>
      </c>
    </row>
    <row r="49" spans="1:12" x14ac:dyDescent="0.4">
      <c r="A49" s="5">
        <v>44347</v>
      </c>
      <c r="B49">
        <v>4972</v>
      </c>
      <c r="C49" s="6">
        <f t="shared" ref="C49:C56" si="25">B49-B48</f>
        <v>86</v>
      </c>
      <c r="E49" s="2">
        <v>4167</v>
      </c>
      <c r="F49" s="6">
        <f t="shared" ref="F49:F56" si="26">E49-E48</f>
        <v>104</v>
      </c>
      <c r="G49" s="8"/>
      <c r="I49">
        <v>190</v>
      </c>
      <c r="J49">
        <f t="shared" si="21"/>
        <v>190</v>
      </c>
      <c r="K49">
        <f t="shared" ref="K49:K56" si="27">I49-J49</f>
        <v>0</v>
      </c>
    </row>
    <row r="50" spans="1:12" x14ac:dyDescent="0.4">
      <c r="A50" s="5">
        <v>44377</v>
      </c>
      <c r="B50">
        <v>5186</v>
      </c>
      <c r="C50" s="6">
        <f t="shared" si="25"/>
        <v>214</v>
      </c>
      <c r="E50" s="2">
        <v>4303</v>
      </c>
      <c r="F50" s="6">
        <f t="shared" si="26"/>
        <v>136</v>
      </c>
      <c r="G50" s="8"/>
      <c r="I50">
        <v>350</v>
      </c>
      <c r="J50">
        <f t="shared" si="21"/>
        <v>350</v>
      </c>
      <c r="K50">
        <f t="shared" si="27"/>
        <v>0</v>
      </c>
    </row>
    <row r="51" spans="1:12" x14ac:dyDescent="0.4">
      <c r="A51" s="5">
        <v>44407</v>
      </c>
      <c r="B51">
        <v>5442</v>
      </c>
      <c r="C51" s="6">
        <f t="shared" si="25"/>
        <v>256</v>
      </c>
      <c r="E51" s="2">
        <v>4447</v>
      </c>
      <c r="F51" s="6">
        <f t="shared" si="26"/>
        <v>144</v>
      </c>
      <c r="G51" s="8"/>
      <c r="I51">
        <v>400</v>
      </c>
      <c r="J51">
        <f t="shared" si="21"/>
        <v>400</v>
      </c>
      <c r="K51">
        <f t="shared" si="27"/>
        <v>0</v>
      </c>
    </row>
    <row r="52" spans="1:12" x14ac:dyDescent="0.4">
      <c r="A52" s="5">
        <v>44439</v>
      </c>
      <c r="B52">
        <v>5608</v>
      </c>
      <c r="C52" s="6">
        <f t="shared" si="25"/>
        <v>166</v>
      </c>
      <c r="E52" s="2">
        <v>4584</v>
      </c>
      <c r="F52" s="6">
        <f t="shared" si="26"/>
        <v>137</v>
      </c>
      <c r="G52" s="8"/>
      <c r="I52">
        <v>303</v>
      </c>
      <c r="J52">
        <f t="shared" si="21"/>
        <v>303</v>
      </c>
      <c r="K52">
        <f t="shared" si="27"/>
        <v>0</v>
      </c>
    </row>
    <row r="53" spans="1:12" x14ac:dyDescent="0.4">
      <c r="A53" s="5">
        <v>44469</v>
      </c>
      <c r="B53">
        <v>5675</v>
      </c>
      <c r="C53" s="6">
        <f t="shared" si="25"/>
        <v>67</v>
      </c>
      <c r="E53" s="2">
        <v>4710</v>
      </c>
      <c r="F53" s="6">
        <f t="shared" si="26"/>
        <v>126</v>
      </c>
      <c r="G53" s="8"/>
      <c r="I53">
        <v>193</v>
      </c>
      <c r="J53">
        <f t="shared" si="21"/>
        <v>193</v>
      </c>
      <c r="K53">
        <f t="shared" si="27"/>
        <v>0</v>
      </c>
    </row>
    <row r="54" spans="1:12" x14ac:dyDescent="0.4">
      <c r="A54" s="5">
        <v>44498</v>
      </c>
      <c r="B54">
        <v>5730</v>
      </c>
      <c r="C54" s="6">
        <f t="shared" si="25"/>
        <v>55</v>
      </c>
      <c r="E54" s="2">
        <v>4807</v>
      </c>
      <c r="F54" s="6">
        <f t="shared" si="26"/>
        <v>97</v>
      </c>
      <c r="G54" s="8"/>
      <c r="I54">
        <v>152</v>
      </c>
      <c r="J54">
        <f t="shared" si="21"/>
        <v>152</v>
      </c>
      <c r="K54">
        <f t="shared" si="27"/>
        <v>0</v>
      </c>
    </row>
    <row r="55" spans="1:12" x14ac:dyDescent="0.4">
      <c r="A55" s="5">
        <v>44530</v>
      </c>
      <c r="B55">
        <v>5791</v>
      </c>
      <c r="C55" s="6">
        <f t="shared" si="25"/>
        <v>61</v>
      </c>
      <c r="E55" s="2">
        <v>4895</v>
      </c>
      <c r="F55" s="6">
        <f t="shared" si="26"/>
        <v>88</v>
      </c>
      <c r="G55" s="8"/>
      <c r="I55">
        <v>149</v>
      </c>
      <c r="J55">
        <f t="shared" si="21"/>
        <v>149</v>
      </c>
      <c r="K55">
        <f t="shared" si="27"/>
        <v>0</v>
      </c>
    </row>
    <row r="56" spans="1:12" x14ac:dyDescent="0.4">
      <c r="A56" s="5">
        <v>44561</v>
      </c>
      <c r="B56">
        <v>5851</v>
      </c>
      <c r="C56" s="6">
        <f t="shared" si="25"/>
        <v>60</v>
      </c>
      <c r="E56" s="2">
        <v>4996</v>
      </c>
      <c r="F56" s="6">
        <f t="shared" si="26"/>
        <v>101</v>
      </c>
      <c r="G56" s="8"/>
      <c r="I56">
        <v>161</v>
      </c>
      <c r="J56">
        <f t="shared" si="21"/>
        <v>161</v>
      </c>
      <c r="K56">
        <f t="shared" si="27"/>
        <v>0</v>
      </c>
      <c r="L56">
        <f>SUM(K45:K56)</f>
        <v>0</v>
      </c>
    </row>
    <row r="57" spans="1:12" x14ac:dyDescent="0.4">
      <c r="A57" s="5">
        <v>44592</v>
      </c>
      <c r="B57">
        <v>5914</v>
      </c>
      <c r="C57" s="6">
        <f t="shared" ref="C57:C63" si="28">B57-B56</f>
        <v>63</v>
      </c>
      <c r="E57" s="2">
        <v>5088</v>
      </c>
      <c r="F57" s="6">
        <f t="shared" ref="F57:F63" si="29">E57-E56</f>
        <v>92</v>
      </c>
      <c r="G57" s="8"/>
      <c r="I57">
        <v>155</v>
      </c>
      <c r="J57">
        <f t="shared" ref="J57:J58" si="30">C57+F57</f>
        <v>155</v>
      </c>
      <c r="K57">
        <f t="shared" ref="K57:K58" si="31">I57-J57</f>
        <v>0</v>
      </c>
    </row>
    <row r="58" spans="1:12" x14ac:dyDescent="0.4">
      <c r="A58" s="5">
        <v>44620</v>
      </c>
      <c r="B58">
        <v>5967</v>
      </c>
      <c r="C58" s="6">
        <f t="shared" si="28"/>
        <v>53</v>
      </c>
      <c r="E58" s="2">
        <v>5179</v>
      </c>
      <c r="F58" s="6">
        <f t="shared" si="29"/>
        <v>91</v>
      </c>
      <c r="G58" s="8"/>
      <c r="I58">
        <v>144</v>
      </c>
      <c r="J58">
        <f t="shared" si="30"/>
        <v>144</v>
      </c>
      <c r="K58">
        <f t="shared" si="31"/>
        <v>0</v>
      </c>
    </row>
    <row r="59" spans="1:12" x14ac:dyDescent="0.4">
      <c r="A59" s="5">
        <v>44651</v>
      </c>
      <c r="B59">
        <v>6028</v>
      </c>
      <c r="C59" s="6">
        <f t="shared" si="28"/>
        <v>61</v>
      </c>
      <c r="E59" s="2">
        <v>5290</v>
      </c>
      <c r="F59" s="6">
        <f t="shared" si="29"/>
        <v>111</v>
      </c>
      <c r="G59" s="8"/>
      <c r="I59">
        <v>172</v>
      </c>
      <c r="J59">
        <f t="shared" ref="J59:J61" si="32">C59+F59</f>
        <v>172</v>
      </c>
      <c r="K59">
        <f t="shared" ref="K59:K61" si="33">I59-J59</f>
        <v>0</v>
      </c>
    </row>
    <row r="60" spans="1:12" x14ac:dyDescent="0.4">
      <c r="A60" s="5">
        <v>44680</v>
      </c>
      <c r="B60">
        <v>6083</v>
      </c>
      <c r="C60" s="6">
        <f t="shared" si="28"/>
        <v>55</v>
      </c>
      <c r="E60" s="2">
        <v>5376</v>
      </c>
      <c r="F60" s="6">
        <f t="shared" si="29"/>
        <v>86</v>
      </c>
      <c r="G60" s="8"/>
      <c r="I60">
        <v>141</v>
      </c>
      <c r="J60">
        <f t="shared" si="32"/>
        <v>141</v>
      </c>
      <c r="K60">
        <f t="shared" si="33"/>
        <v>0</v>
      </c>
    </row>
    <row r="61" spans="1:12" x14ac:dyDescent="0.4">
      <c r="A61" s="5">
        <v>44712</v>
      </c>
      <c r="B61">
        <v>6217</v>
      </c>
      <c r="C61" s="6">
        <f t="shared" si="28"/>
        <v>134</v>
      </c>
      <c r="E61" s="2">
        <v>5500</v>
      </c>
      <c r="F61" s="6">
        <f t="shared" si="29"/>
        <v>124</v>
      </c>
      <c r="G61" s="8"/>
      <c r="I61">
        <v>124</v>
      </c>
      <c r="J61">
        <f t="shared" si="32"/>
        <v>258</v>
      </c>
      <c r="K61">
        <f t="shared" si="33"/>
        <v>-134</v>
      </c>
    </row>
    <row r="62" spans="1:12" x14ac:dyDescent="0.4">
      <c r="A62" s="5">
        <v>44742</v>
      </c>
      <c r="B62">
        <v>6428</v>
      </c>
      <c r="C62" s="6">
        <f t="shared" si="28"/>
        <v>211</v>
      </c>
      <c r="E62" s="2">
        <v>5677</v>
      </c>
      <c r="F62" s="6">
        <f t="shared" si="29"/>
        <v>177</v>
      </c>
      <c r="G62" s="8"/>
      <c r="I62">
        <v>171</v>
      </c>
      <c r="J62">
        <f t="shared" ref="J62:J63" si="34">C62+F62</f>
        <v>388</v>
      </c>
      <c r="K62">
        <f t="shared" ref="K62:K63" si="35">I62-J62</f>
        <v>-217</v>
      </c>
    </row>
    <row r="63" spans="1:12" x14ac:dyDescent="0.4">
      <c r="A63" s="5">
        <v>44771</v>
      </c>
      <c r="B63">
        <v>6660</v>
      </c>
      <c r="C63" s="6">
        <f t="shared" si="28"/>
        <v>232</v>
      </c>
      <c r="E63" s="2">
        <v>5855</v>
      </c>
      <c r="F63" s="6">
        <f t="shared" si="29"/>
        <v>178</v>
      </c>
      <c r="G63" s="8"/>
      <c r="I63">
        <v>232</v>
      </c>
      <c r="J63">
        <f t="shared" si="34"/>
        <v>410</v>
      </c>
      <c r="K63">
        <f t="shared" si="35"/>
        <v>-178</v>
      </c>
    </row>
    <row r="64" spans="1:12" x14ac:dyDescent="0.4">
      <c r="A64" s="5">
        <v>44804</v>
      </c>
      <c r="B64">
        <v>6903</v>
      </c>
      <c r="C64" s="6">
        <f t="shared" ref="C64:C75" si="36">B64-B63</f>
        <v>243</v>
      </c>
      <c r="E64" s="2">
        <v>6023</v>
      </c>
      <c r="F64" s="6">
        <f t="shared" ref="F64:F75" si="37">E64-E63</f>
        <v>168</v>
      </c>
      <c r="G64" s="8"/>
      <c r="I64">
        <v>243</v>
      </c>
      <c r="J64">
        <f t="shared" ref="J64:J67" si="38">C64+F64</f>
        <v>411</v>
      </c>
      <c r="K64">
        <f t="shared" ref="K64:K67" si="39">I64-J64</f>
        <v>-168</v>
      </c>
    </row>
    <row r="65" spans="1:12" x14ac:dyDescent="0.4">
      <c r="A65" s="5">
        <v>44834</v>
      </c>
      <c r="B65">
        <v>6990</v>
      </c>
      <c r="C65" s="6">
        <f t="shared" si="36"/>
        <v>87</v>
      </c>
      <c r="E65" s="2">
        <v>6125</v>
      </c>
      <c r="F65" s="6">
        <f t="shared" si="37"/>
        <v>102</v>
      </c>
      <c r="G65" s="8"/>
      <c r="I65">
        <v>87</v>
      </c>
      <c r="J65">
        <f t="shared" si="38"/>
        <v>189</v>
      </c>
      <c r="K65">
        <f t="shared" si="39"/>
        <v>-102</v>
      </c>
    </row>
    <row r="66" spans="1:12" x14ac:dyDescent="0.4">
      <c r="A66" s="5">
        <v>44865</v>
      </c>
      <c r="B66">
        <v>7063</v>
      </c>
      <c r="C66" s="6">
        <f t="shared" si="36"/>
        <v>73</v>
      </c>
      <c r="E66" s="2">
        <v>6219</v>
      </c>
      <c r="F66" s="6">
        <f t="shared" si="37"/>
        <v>94</v>
      </c>
      <c r="G66" s="8"/>
      <c r="I66">
        <v>73</v>
      </c>
      <c r="J66">
        <f t="shared" si="38"/>
        <v>167</v>
      </c>
      <c r="K66">
        <f t="shared" si="39"/>
        <v>-94</v>
      </c>
    </row>
    <row r="67" spans="1:12" x14ac:dyDescent="0.4">
      <c r="A67" s="5">
        <v>44895</v>
      </c>
      <c r="B67">
        <v>7122</v>
      </c>
      <c r="C67" s="6">
        <f t="shared" si="36"/>
        <v>59</v>
      </c>
      <c r="E67" s="2">
        <v>6313</v>
      </c>
      <c r="F67" s="6">
        <f t="shared" si="37"/>
        <v>94</v>
      </c>
      <c r="G67" s="8"/>
      <c r="I67">
        <v>94</v>
      </c>
      <c r="J67">
        <f t="shared" si="38"/>
        <v>153</v>
      </c>
      <c r="K67">
        <f t="shared" si="39"/>
        <v>-59</v>
      </c>
    </row>
    <row r="68" spans="1:12" x14ac:dyDescent="0.4">
      <c r="A68" s="5">
        <v>44924</v>
      </c>
      <c r="B68">
        <v>7178</v>
      </c>
      <c r="C68" s="6">
        <f t="shared" si="36"/>
        <v>56</v>
      </c>
      <c r="E68" s="2">
        <v>6410</v>
      </c>
      <c r="F68" s="6">
        <f t="shared" si="37"/>
        <v>97</v>
      </c>
      <c r="G68" s="8"/>
      <c r="I68">
        <v>97</v>
      </c>
      <c r="J68">
        <f t="shared" ref="J68:J69" si="40">C68+F68</f>
        <v>153</v>
      </c>
      <c r="K68">
        <f t="shared" ref="K68:K69" si="41">I68-J68</f>
        <v>-56</v>
      </c>
      <c r="L68">
        <f>SUM(K57:K68)</f>
        <v>-1008</v>
      </c>
    </row>
    <row r="69" spans="1:12" x14ac:dyDescent="0.4">
      <c r="A69" s="5">
        <v>44957</v>
      </c>
      <c r="B69">
        <v>7242</v>
      </c>
      <c r="C69" s="6">
        <f t="shared" si="36"/>
        <v>64</v>
      </c>
      <c r="E69" s="2">
        <v>6510</v>
      </c>
      <c r="F69" s="6">
        <f t="shared" si="37"/>
        <v>100</v>
      </c>
      <c r="G69" s="8"/>
      <c r="I69">
        <v>100</v>
      </c>
      <c r="J69">
        <f t="shared" si="40"/>
        <v>164</v>
      </c>
      <c r="K69">
        <f t="shared" si="41"/>
        <v>-64</v>
      </c>
    </row>
    <row r="70" spans="1:12" x14ac:dyDescent="0.4">
      <c r="A70" s="5">
        <v>44985</v>
      </c>
      <c r="B70">
        <v>7295</v>
      </c>
      <c r="C70" s="6">
        <f t="shared" si="36"/>
        <v>53</v>
      </c>
      <c r="E70" s="2">
        <v>6604</v>
      </c>
      <c r="F70" s="6">
        <f t="shared" si="37"/>
        <v>94</v>
      </c>
      <c r="G70" s="8"/>
      <c r="I70">
        <v>94</v>
      </c>
      <c r="J70">
        <f t="shared" ref="J70:J75" si="42">C70+F70</f>
        <v>147</v>
      </c>
      <c r="K70">
        <f t="shared" ref="K70:K75" si="43">I70-J70</f>
        <v>-53</v>
      </c>
    </row>
    <row r="71" spans="1:12" x14ac:dyDescent="0.4">
      <c r="A71" s="5">
        <v>45016</v>
      </c>
      <c r="B71">
        <v>7353</v>
      </c>
      <c r="C71" s="6">
        <f t="shared" si="36"/>
        <v>58</v>
      </c>
      <c r="E71" s="2">
        <v>6710</v>
      </c>
      <c r="F71" s="6">
        <f t="shared" si="37"/>
        <v>106</v>
      </c>
      <c r="G71" s="8"/>
      <c r="I71">
        <v>164</v>
      </c>
      <c r="J71">
        <f t="shared" si="42"/>
        <v>164</v>
      </c>
      <c r="K71">
        <f t="shared" si="43"/>
        <v>0</v>
      </c>
    </row>
    <row r="72" spans="1:12" x14ac:dyDescent="0.4">
      <c r="A72" s="5">
        <v>45050</v>
      </c>
      <c r="B72">
        <v>7419</v>
      </c>
      <c r="C72" s="6">
        <f t="shared" si="36"/>
        <v>66</v>
      </c>
      <c r="E72" s="2">
        <v>6806</v>
      </c>
      <c r="F72" s="6">
        <f t="shared" si="37"/>
        <v>96</v>
      </c>
      <c r="G72" s="8"/>
      <c r="I72">
        <v>162</v>
      </c>
      <c r="J72">
        <f t="shared" si="42"/>
        <v>162</v>
      </c>
      <c r="K72">
        <f t="shared" si="43"/>
        <v>0</v>
      </c>
    </row>
    <row r="73" spans="1:12" x14ac:dyDescent="0.4">
      <c r="A73" s="5">
        <v>45077</v>
      </c>
      <c r="B73">
        <v>7503</v>
      </c>
      <c r="C73" s="6">
        <f t="shared" si="36"/>
        <v>84</v>
      </c>
      <c r="E73" s="2">
        <v>6921</v>
      </c>
      <c r="F73" s="6">
        <f t="shared" si="37"/>
        <v>115</v>
      </c>
      <c r="G73" s="8"/>
      <c r="I73">
        <v>199</v>
      </c>
      <c r="J73">
        <f t="shared" si="42"/>
        <v>199</v>
      </c>
      <c r="K73">
        <f t="shared" si="43"/>
        <v>0</v>
      </c>
    </row>
    <row r="74" spans="1:12" x14ac:dyDescent="0.4">
      <c r="A74" s="5">
        <v>45107</v>
      </c>
      <c r="B74">
        <v>7628</v>
      </c>
      <c r="C74" s="6">
        <f t="shared" si="36"/>
        <v>125</v>
      </c>
      <c r="E74" s="2">
        <v>7076</v>
      </c>
      <c r="F74" s="6">
        <f t="shared" si="37"/>
        <v>155</v>
      </c>
      <c r="G74" s="8"/>
      <c r="I74">
        <v>280</v>
      </c>
      <c r="J74">
        <f t="shared" si="42"/>
        <v>280</v>
      </c>
      <c r="K74">
        <f t="shared" si="43"/>
        <v>0</v>
      </c>
    </row>
    <row r="75" spans="1:12" x14ac:dyDescent="0.4">
      <c r="A75" s="5">
        <v>45138</v>
      </c>
      <c r="B75">
        <v>7861</v>
      </c>
      <c r="C75" s="6">
        <f t="shared" si="36"/>
        <v>233</v>
      </c>
      <c r="E75" s="2">
        <v>7311</v>
      </c>
      <c r="F75" s="6">
        <f t="shared" si="37"/>
        <v>235</v>
      </c>
      <c r="G75" s="8"/>
      <c r="I75">
        <v>468</v>
      </c>
      <c r="J75">
        <f t="shared" si="42"/>
        <v>468</v>
      </c>
      <c r="K75">
        <f t="shared" si="43"/>
        <v>0</v>
      </c>
    </row>
    <row r="76" spans="1:12" x14ac:dyDescent="0.4">
      <c r="A76" s="5">
        <v>45169</v>
      </c>
      <c r="B76">
        <v>8043</v>
      </c>
      <c r="C76" s="6">
        <f t="shared" ref="C76" si="44">B76-B75</f>
        <v>182</v>
      </c>
      <c r="E76" s="2">
        <v>7555</v>
      </c>
      <c r="F76" s="6">
        <f t="shared" ref="F76" si="45">E76-E75</f>
        <v>244</v>
      </c>
      <c r="G76" s="8"/>
      <c r="I76">
        <v>182</v>
      </c>
      <c r="J76">
        <f t="shared" ref="J76" si="46">C76+F76</f>
        <v>426</v>
      </c>
      <c r="K76">
        <f t="shared" ref="K76" si="47">I76-J76</f>
        <v>-244</v>
      </c>
    </row>
    <row r="77" spans="1:12" x14ac:dyDescent="0.4">
      <c r="A77" s="5">
        <v>45198</v>
      </c>
      <c r="B77">
        <v>8207</v>
      </c>
      <c r="C77" s="6">
        <f t="shared" ref="C77" si="48">B77-B76</f>
        <v>164</v>
      </c>
      <c r="E77" s="2">
        <v>7731</v>
      </c>
      <c r="F77" s="6">
        <f t="shared" ref="F77" si="49">E77-E76</f>
        <v>176</v>
      </c>
      <c r="G77" s="8"/>
      <c r="I77">
        <v>176</v>
      </c>
      <c r="J77">
        <f t="shared" ref="J77" si="50">C77+F77</f>
        <v>340</v>
      </c>
      <c r="K77">
        <f t="shared" ref="K77" si="51">I77-J77</f>
        <v>-164</v>
      </c>
    </row>
    <row r="78" spans="1:12" x14ac:dyDescent="0.4">
      <c r="A78" s="5">
        <v>45230</v>
      </c>
      <c r="B78">
        <v>8291</v>
      </c>
      <c r="C78" s="6">
        <f t="shared" ref="C78" si="52">B78-B77</f>
        <v>84</v>
      </c>
      <c r="E78" s="2">
        <v>7839</v>
      </c>
      <c r="F78" s="6">
        <f t="shared" ref="F78" si="53">E78-E77</f>
        <v>108</v>
      </c>
      <c r="G78" s="8"/>
      <c r="I78">
        <v>108</v>
      </c>
      <c r="J78">
        <f t="shared" ref="J78" si="54">C78+F78</f>
        <v>192</v>
      </c>
      <c r="K78">
        <f t="shared" ref="K78" si="55">I78-J78</f>
        <v>-84</v>
      </c>
    </row>
    <row r="79" spans="1:12" x14ac:dyDescent="0.4">
      <c r="A79" s="5">
        <v>45260</v>
      </c>
      <c r="B79">
        <v>8345</v>
      </c>
      <c r="C79" s="6">
        <f t="shared" ref="C79" si="56">B79-B78</f>
        <v>54</v>
      </c>
      <c r="E79" s="2">
        <v>7933</v>
      </c>
      <c r="F79" s="6">
        <f t="shared" ref="F79" si="57">E79-E78</f>
        <v>94</v>
      </c>
      <c r="G79" s="8"/>
      <c r="I79">
        <v>50</v>
      </c>
      <c r="J79">
        <f t="shared" ref="J79" si="58">C79+F79</f>
        <v>148</v>
      </c>
      <c r="K79">
        <f t="shared" ref="K79" si="59">I79-J79</f>
        <v>-98</v>
      </c>
    </row>
    <row r="80" spans="1:12" x14ac:dyDescent="0.4">
      <c r="A80" s="5">
        <v>45289</v>
      </c>
      <c r="B80">
        <v>8400</v>
      </c>
      <c r="C80" s="6">
        <f t="shared" ref="C80" si="60">B80-B79</f>
        <v>55</v>
      </c>
      <c r="E80" s="2">
        <v>8025</v>
      </c>
      <c r="F80" s="6">
        <f t="shared" ref="F80" si="61">E80-E79</f>
        <v>92</v>
      </c>
      <c r="G80" s="8"/>
      <c r="I80">
        <v>55</v>
      </c>
      <c r="J80">
        <f t="shared" ref="J80" si="62">C80+F80</f>
        <v>147</v>
      </c>
      <c r="K80">
        <f t="shared" ref="K80" si="63">I80-J80</f>
        <v>-92</v>
      </c>
      <c r="L80">
        <f>SUM(K69:K80)</f>
        <v>-799</v>
      </c>
    </row>
    <row r="81" spans="1:12" x14ac:dyDescent="0.4">
      <c r="A81" s="5">
        <v>45322</v>
      </c>
      <c r="B81">
        <v>8463</v>
      </c>
      <c r="C81" s="6">
        <f t="shared" ref="C81" si="64">B81-B80</f>
        <v>63</v>
      </c>
      <c r="E81" s="2">
        <v>8128</v>
      </c>
      <c r="F81" s="6">
        <f t="shared" ref="F81" si="65">E81-E80</f>
        <v>103</v>
      </c>
      <c r="G81" s="8"/>
      <c r="I81">
        <v>105</v>
      </c>
      <c r="J81">
        <f t="shared" ref="J81" si="66">C81+F81</f>
        <v>166</v>
      </c>
      <c r="K81">
        <f t="shared" ref="K81" si="67">I81-J81</f>
        <v>-61</v>
      </c>
    </row>
    <row r="82" spans="1:12" x14ac:dyDescent="0.4">
      <c r="A82" s="5">
        <v>45351</v>
      </c>
      <c r="B82">
        <v>8520</v>
      </c>
      <c r="C82" s="6">
        <f t="shared" ref="C82" si="68">B82-B81</f>
        <v>57</v>
      </c>
      <c r="E82" s="2">
        <v>8222</v>
      </c>
      <c r="F82" s="6">
        <f t="shared" ref="F82" si="69">E82-E81</f>
        <v>94</v>
      </c>
      <c r="G82" s="8"/>
      <c r="I82">
        <v>94</v>
      </c>
      <c r="J82">
        <f t="shared" ref="J82" si="70">C82+F82</f>
        <v>151</v>
      </c>
      <c r="K82">
        <f t="shared" ref="K82" si="71">I82-J82</f>
        <v>-57</v>
      </c>
    </row>
    <row r="83" spans="1:12" x14ac:dyDescent="0.4">
      <c r="A83" s="5">
        <v>45380</v>
      </c>
      <c r="B83">
        <v>8577</v>
      </c>
      <c r="C83" s="6">
        <f t="shared" ref="C83" si="72">B83-B82</f>
        <v>57</v>
      </c>
      <c r="E83" s="2">
        <v>8318</v>
      </c>
      <c r="F83" s="6">
        <f t="shared" ref="F83" si="73">E83-E82</f>
        <v>96</v>
      </c>
      <c r="G83" s="8"/>
      <c r="I83">
        <v>153</v>
      </c>
      <c r="J83">
        <f t="shared" ref="J83" si="74">C83+F83</f>
        <v>153</v>
      </c>
      <c r="K83">
        <f t="shared" ref="K83" si="75">I83-J83</f>
        <v>0</v>
      </c>
    </row>
    <row r="84" spans="1:12" x14ac:dyDescent="0.4">
      <c r="A84" s="5">
        <v>45418</v>
      </c>
      <c r="B84">
        <v>8672</v>
      </c>
      <c r="C84" s="6">
        <f t="shared" ref="C84" si="76">B84-B83</f>
        <v>95</v>
      </c>
      <c r="E84" s="2">
        <v>8430</v>
      </c>
      <c r="F84" s="6">
        <f t="shared" ref="F84" si="77">E84-E83</f>
        <v>112</v>
      </c>
      <c r="G84" s="8"/>
      <c r="I84">
        <v>207</v>
      </c>
      <c r="J84">
        <f t="shared" ref="J84" si="78">C84+F84</f>
        <v>207</v>
      </c>
      <c r="K84">
        <f t="shared" ref="K84" si="79">I84-J84</f>
        <v>0</v>
      </c>
    </row>
    <row r="85" spans="1:12" x14ac:dyDescent="0.4">
      <c r="A85" s="5">
        <v>45441</v>
      </c>
      <c r="B85">
        <v>8746</v>
      </c>
      <c r="C85" s="6">
        <f t="shared" ref="C85" si="80">B85-B84</f>
        <v>74</v>
      </c>
      <c r="E85" s="2">
        <v>8535</v>
      </c>
      <c r="F85" s="6">
        <f t="shared" ref="F85" si="81">E85-E84</f>
        <v>105</v>
      </c>
      <c r="G85" s="8"/>
      <c r="I85">
        <v>179</v>
      </c>
      <c r="J85">
        <f t="shared" ref="J85" si="82">C85+F85</f>
        <v>179</v>
      </c>
      <c r="K85">
        <f t="shared" ref="K85" si="83">I85-J85</f>
        <v>0</v>
      </c>
    </row>
    <row r="86" spans="1:12" x14ac:dyDescent="0.4">
      <c r="A86" s="5">
        <v>45471</v>
      </c>
      <c r="B86">
        <v>8876</v>
      </c>
      <c r="C86" s="6">
        <f t="shared" ref="C86" si="84">B86-B85</f>
        <v>130</v>
      </c>
      <c r="E86" s="2">
        <v>8693</v>
      </c>
      <c r="F86" s="6">
        <f t="shared" ref="F86" si="85">E86-E85</f>
        <v>158</v>
      </c>
      <c r="G86" s="8"/>
      <c r="I86">
        <v>288</v>
      </c>
      <c r="J86">
        <f t="shared" ref="J86" si="86">C86+F86</f>
        <v>288</v>
      </c>
      <c r="K86">
        <f t="shared" ref="K86" si="87">I86-J86</f>
        <v>0</v>
      </c>
    </row>
    <row r="87" spans="1:12" x14ac:dyDescent="0.4">
      <c r="A87" s="5">
        <v>45504</v>
      </c>
      <c r="B87">
        <v>9143</v>
      </c>
      <c r="C87" s="6">
        <f t="shared" ref="C87" si="88">B87-B86</f>
        <v>267</v>
      </c>
      <c r="E87" s="2">
        <v>8907</v>
      </c>
      <c r="F87" s="6">
        <f t="shared" ref="F87" si="89">E87-E86</f>
        <v>214</v>
      </c>
      <c r="G87" s="8"/>
      <c r="I87">
        <v>481</v>
      </c>
      <c r="J87">
        <f t="shared" ref="J87" si="90">C87+F87</f>
        <v>481</v>
      </c>
      <c r="K87">
        <f t="shared" ref="K87" si="91">I87-J87</f>
        <v>0</v>
      </c>
    </row>
    <row r="88" spans="1:12" x14ac:dyDescent="0.4">
      <c r="A88" s="5">
        <v>45534</v>
      </c>
      <c r="B88">
        <v>9330</v>
      </c>
      <c r="C88" s="6">
        <f t="shared" ref="C88" si="92">B88-B87</f>
        <v>187</v>
      </c>
      <c r="E88" s="2">
        <v>9124</v>
      </c>
      <c r="F88" s="6">
        <f t="shared" ref="F88" si="93">E88-E87</f>
        <v>217</v>
      </c>
      <c r="G88" s="8"/>
      <c r="I88">
        <v>404</v>
      </c>
      <c r="J88">
        <f t="shared" ref="J88" si="94">C88+F88</f>
        <v>404</v>
      </c>
      <c r="K88">
        <f t="shared" ref="K88" si="95">I88-J88</f>
        <v>0</v>
      </c>
    </row>
    <row r="89" spans="1:12" x14ac:dyDescent="0.4">
      <c r="A89" s="5">
        <v>45565</v>
      </c>
      <c r="B89">
        <v>9435</v>
      </c>
      <c r="C89" s="6">
        <f t="shared" ref="C89:C90" si="96">B89-B88</f>
        <v>105</v>
      </c>
      <c r="E89" s="2">
        <v>9294</v>
      </c>
      <c r="F89" s="6">
        <f t="shared" ref="F89" si="97">E89-E88</f>
        <v>170</v>
      </c>
      <c r="G89" s="8"/>
      <c r="I89">
        <v>275</v>
      </c>
      <c r="J89">
        <f t="shared" ref="J89" si="98">C89+F89</f>
        <v>275</v>
      </c>
      <c r="K89">
        <f t="shared" ref="K89" si="99">I89-J89</f>
        <v>0</v>
      </c>
    </row>
    <row r="90" spans="1:12" x14ac:dyDescent="0.4">
      <c r="A90" s="5">
        <v>45596</v>
      </c>
      <c r="B90">
        <v>9494</v>
      </c>
      <c r="C90" s="6">
        <f t="shared" si="96"/>
        <v>59</v>
      </c>
      <c r="E90" s="2">
        <v>9398</v>
      </c>
      <c r="F90" s="6">
        <f t="shared" ref="F90" si="100">E90-E89</f>
        <v>104</v>
      </c>
      <c r="G90" s="8"/>
      <c r="I90">
        <v>163</v>
      </c>
      <c r="J90">
        <f t="shared" ref="J90" si="101">C90+F90</f>
        <v>163</v>
      </c>
      <c r="K90">
        <f t="shared" ref="K90" si="102">I90-J90</f>
        <v>0</v>
      </c>
    </row>
    <row r="91" spans="1:12" x14ac:dyDescent="0.4">
      <c r="A91" s="5">
        <v>45625</v>
      </c>
      <c r="B91">
        <v>9548</v>
      </c>
      <c r="C91" s="6">
        <f t="shared" ref="C91" si="103">B91-B90</f>
        <v>54</v>
      </c>
      <c r="E91" s="2">
        <v>9491</v>
      </c>
      <c r="F91" s="6">
        <f t="shared" ref="F91" si="104">E91-E90</f>
        <v>93</v>
      </c>
      <c r="G91" s="8"/>
      <c r="J91">
        <f t="shared" ref="J91" si="105">C91+F91</f>
        <v>147</v>
      </c>
      <c r="K91">
        <f t="shared" ref="K91" si="106">I91-J91</f>
        <v>-147</v>
      </c>
    </row>
    <row r="92" spans="1:12" x14ac:dyDescent="0.4">
      <c r="A92" s="5">
        <v>45657</v>
      </c>
      <c r="B92">
        <v>9620</v>
      </c>
      <c r="C92" s="6">
        <f t="shared" ref="C92" si="107">B92-B91</f>
        <v>72</v>
      </c>
      <c r="E92" s="2">
        <v>9596</v>
      </c>
      <c r="F92" s="6">
        <f t="shared" ref="F92" si="108">E92-E91</f>
        <v>105</v>
      </c>
      <c r="G92" s="8"/>
      <c r="I92">
        <v>177</v>
      </c>
      <c r="J92">
        <f t="shared" ref="J92" si="109">C92+F92</f>
        <v>177</v>
      </c>
      <c r="K92">
        <f t="shared" ref="K92" si="110">I92-J92</f>
        <v>0</v>
      </c>
      <c r="L92">
        <f>SUM(K81:K92)</f>
        <v>-265</v>
      </c>
    </row>
    <row r="93" spans="1:12" x14ac:dyDescent="0.4">
      <c r="A93" s="5">
        <v>45688</v>
      </c>
      <c r="B93">
        <v>9694</v>
      </c>
      <c r="C93" s="6">
        <f t="shared" ref="C93" si="111">B93-B92</f>
        <v>74</v>
      </c>
      <c r="E93" s="2">
        <v>9672</v>
      </c>
      <c r="F93" s="6">
        <f t="shared" ref="F93" si="112">E93-E92</f>
        <v>76</v>
      </c>
      <c r="G93" s="8"/>
      <c r="I93">
        <v>150</v>
      </c>
      <c r="J93">
        <f t="shared" ref="J93" si="113">C93+F93</f>
        <v>150</v>
      </c>
      <c r="K93">
        <f t="shared" ref="K93" si="114">I93-J93</f>
        <v>0</v>
      </c>
    </row>
    <row r="94" spans="1:12" x14ac:dyDescent="0.4">
      <c r="A94" s="5">
        <v>45716</v>
      </c>
      <c r="B94">
        <v>9724</v>
      </c>
      <c r="C94" s="6">
        <f t="shared" ref="C94" si="115">B94-B93</f>
        <v>30</v>
      </c>
      <c r="E94" s="2">
        <v>9794</v>
      </c>
      <c r="F94" s="6">
        <f t="shared" ref="F94" si="116">E94-E93</f>
        <v>122</v>
      </c>
      <c r="G94" s="8"/>
      <c r="J94">
        <f t="shared" ref="J94" si="117">C94+F94</f>
        <v>152</v>
      </c>
      <c r="K94">
        <f t="shared" ref="K94" si="118">I94-J94</f>
        <v>-152</v>
      </c>
    </row>
    <row r="95" spans="1:12" x14ac:dyDescent="0.4">
      <c r="A95" s="11">
        <v>45747</v>
      </c>
      <c r="B95" s="2">
        <v>9784</v>
      </c>
      <c r="C95" s="6">
        <f t="shared" ref="C95:C96" si="119">B95-B94</f>
        <v>60</v>
      </c>
      <c r="E95" s="2">
        <v>9891</v>
      </c>
      <c r="F95" s="6">
        <f t="shared" ref="F95:F96" si="120">E95-E94</f>
        <v>97</v>
      </c>
      <c r="G95" s="8"/>
      <c r="I95">
        <v>157</v>
      </c>
      <c r="J95">
        <f t="shared" ref="J95" si="121">C95+F95</f>
        <v>157</v>
      </c>
      <c r="K95">
        <f t="shared" ref="K95" si="122">I95-J95</f>
        <v>0</v>
      </c>
    </row>
    <row r="96" spans="1:12" x14ac:dyDescent="0.4">
      <c r="A96" s="11">
        <v>45777</v>
      </c>
      <c r="B96" s="2">
        <v>9865</v>
      </c>
      <c r="C96" s="6">
        <f t="shared" si="119"/>
        <v>81</v>
      </c>
      <c r="E96" s="2">
        <v>9981</v>
      </c>
      <c r="F96" s="6">
        <f t="shared" si="120"/>
        <v>90</v>
      </c>
      <c r="H96" s="2"/>
      <c r="I96">
        <v>171</v>
      </c>
      <c r="J96">
        <f t="shared" ref="J96" si="123">C96+F96</f>
        <v>171</v>
      </c>
      <c r="K96">
        <f t="shared" ref="K96" si="124">I96-J96</f>
        <v>0</v>
      </c>
    </row>
    <row r="97" spans="1:12" x14ac:dyDescent="0.4">
      <c r="A97" s="11">
        <v>45807</v>
      </c>
      <c r="B97" s="2">
        <v>9959</v>
      </c>
      <c r="C97" s="6">
        <f t="shared" ref="C97" si="125">B97-B96</f>
        <v>94</v>
      </c>
      <c r="E97" s="2">
        <v>10075</v>
      </c>
      <c r="F97" s="6">
        <f t="shared" ref="F97" si="126">E97-E96</f>
        <v>94</v>
      </c>
      <c r="H97" s="2"/>
      <c r="I97">
        <v>188</v>
      </c>
      <c r="J97">
        <f t="shared" ref="J97" si="127">C97+F97</f>
        <v>188</v>
      </c>
      <c r="K97">
        <f t="shared" ref="K97" si="128">I97-J97</f>
        <v>0</v>
      </c>
    </row>
    <row r="98" spans="1:12" x14ac:dyDescent="0.4">
      <c r="A98" s="11">
        <v>45838</v>
      </c>
      <c r="B98" s="2">
        <v>10095</v>
      </c>
      <c r="C98" s="6">
        <f t="shared" ref="C98" si="129">B98-B97</f>
        <v>136</v>
      </c>
      <c r="E98" s="2">
        <v>10249</v>
      </c>
      <c r="F98" s="6">
        <f t="shared" ref="F98" si="130">E98-E97</f>
        <v>174</v>
      </c>
      <c r="H98" s="2"/>
      <c r="I98">
        <v>310</v>
      </c>
      <c r="J98">
        <f t="shared" ref="J98" si="131">C98+F98</f>
        <v>310</v>
      </c>
      <c r="K98">
        <f t="shared" ref="K98" si="132">I98-J98</f>
        <v>0</v>
      </c>
    </row>
    <row r="99" spans="1:12" x14ac:dyDescent="0.4">
      <c r="A99" s="11">
        <v>45869</v>
      </c>
      <c r="B99" s="2">
        <v>10298</v>
      </c>
      <c r="C99" s="6">
        <f t="shared" ref="C99" si="133">B99-B98</f>
        <v>203</v>
      </c>
      <c r="E99" s="2">
        <v>10470</v>
      </c>
      <c r="F99" s="6">
        <f t="shared" ref="F99" si="134">E99-E98</f>
        <v>221</v>
      </c>
      <c r="H99" s="2"/>
      <c r="I99">
        <v>252</v>
      </c>
      <c r="J99">
        <f t="shared" ref="J99" si="135">C99+F99</f>
        <v>424</v>
      </c>
      <c r="K99">
        <f t="shared" ref="K99" si="136">I99-J99</f>
        <v>-172</v>
      </c>
    </row>
    <row r="100" spans="1:12" x14ac:dyDescent="0.4">
      <c r="A100" s="11">
        <v>45898</v>
      </c>
      <c r="B100" s="2">
        <v>10438</v>
      </c>
      <c r="C100" s="6">
        <f t="shared" ref="C100" si="137">B100-B99</f>
        <v>140</v>
      </c>
      <c r="E100" s="2">
        <v>10580</v>
      </c>
      <c r="F100" s="6">
        <f t="shared" ref="F100" si="138">E100-E99</f>
        <v>110</v>
      </c>
      <c r="H100" s="2"/>
      <c r="I100">
        <v>422</v>
      </c>
      <c r="J100">
        <f t="shared" ref="J100" si="139">C100+F100</f>
        <v>250</v>
      </c>
      <c r="K100">
        <f t="shared" ref="K100" si="140">I100-J100</f>
        <v>172</v>
      </c>
    </row>
    <row r="101" spans="1:12" x14ac:dyDescent="0.4">
      <c r="A101" s="11">
        <v>45930</v>
      </c>
      <c r="B101" s="2">
        <v>10537</v>
      </c>
      <c r="C101" s="6">
        <f t="shared" ref="C101" si="141">B101-B100</f>
        <v>99</v>
      </c>
      <c r="E101" s="2">
        <v>10703</v>
      </c>
      <c r="F101" s="6">
        <f t="shared" ref="F101" si="142">E101-E100</f>
        <v>123</v>
      </c>
      <c r="H101" s="2"/>
      <c r="I101">
        <v>222</v>
      </c>
      <c r="J101">
        <f t="shared" ref="J101" si="143">C101+F101</f>
        <v>222</v>
      </c>
      <c r="K101">
        <f t="shared" ref="K101" si="144">I101-J101</f>
        <v>0</v>
      </c>
    </row>
    <row r="102" spans="1:12" x14ac:dyDescent="0.4">
      <c r="A102" s="11">
        <v>45961</v>
      </c>
      <c r="B102" s="2">
        <v>10598</v>
      </c>
      <c r="C102" s="6">
        <f t="shared" ref="C102" si="145">B102-B101</f>
        <v>61</v>
      </c>
      <c r="E102" s="2">
        <v>10801</v>
      </c>
      <c r="F102" s="6">
        <f t="shared" ref="F102" si="146">E102-E101</f>
        <v>98</v>
      </c>
      <c r="H102" s="2"/>
      <c r="I102">
        <v>159</v>
      </c>
      <c r="J102">
        <f t="shared" ref="J102" si="147">C102+F102</f>
        <v>159</v>
      </c>
      <c r="K102">
        <f t="shared" ref="K102" si="148">I102-J102</f>
        <v>0</v>
      </c>
    </row>
    <row r="103" spans="1:12" x14ac:dyDescent="0.4">
      <c r="A103" s="11">
        <v>45988</v>
      </c>
      <c r="B103" s="2">
        <v>10653</v>
      </c>
      <c r="C103" s="6">
        <f t="shared" ref="C103:C104" si="149">B103-B102</f>
        <v>55</v>
      </c>
      <c r="E103" s="2">
        <v>10883</v>
      </c>
      <c r="F103" s="6">
        <f t="shared" ref="F103:F104" si="150">E103-E102</f>
        <v>82</v>
      </c>
      <c r="H103" s="2"/>
      <c r="I103">
        <v>82</v>
      </c>
      <c r="J103">
        <f t="shared" ref="J103" si="151">C103+F103</f>
        <v>137</v>
      </c>
      <c r="K103">
        <f t="shared" ref="K103" si="152">I103-J103</f>
        <v>-55</v>
      </c>
    </row>
    <row r="104" spans="1:12" x14ac:dyDescent="0.4">
      <c r="A104" s="11">
        <v>46022</v>
      </c>
      <c r="B104" s="2">
        <v>10720</v>
      </c>
      <c r="C104" s="6">
        <f t="shared" si="149"/>
        <v>67</v>
      </c>
      <c r="E104" s="2">
        <v>11073</v>
      </c>
      <c r="F104" s="6">
        <f t="shared" si="150"/>
        <v>190</v>
      </c>
      <c r="H104" s="2"/>
      <c r="I104">
        <v>257</v>
      </c>
      <c r="J104">
        <f t="shared" ref="J104:J105" si="153">C104+F104</f>
        <v>257</v>
      </c>
      <c r="K104">
        <f t="shared" ref="K104:K105" si="154">I104-J104</f>
        <v>0</v>
      </c>
      <c r="L104">
        <f>SUM(K93:K104)</f>
        <v>-207</v>
      </c>
    </row>
    <row r="105" spans="1:12" x14ac:dyDescent="0.4">
      <c r="A105" s="11">
        <v>46052</v>
      </c>
      <c r="B105" s="2">
        <v>10774</v>
      </c>
      <c r="C105" s="6">
        <f t="shared" ref="C105" si="155">B105-B104</f>
        <v>54</v>
      </c>
      <c r="E105" s="2">
        <v>11350</v>
      </c>
      <c r="F105" s="6">
        <f t="shared" ref="F105" si="156">E105-E104</f>
        <v>277</v>
      </c>
      <c r="H105" s="2"/>
      <c r="I105">
        <v>331</v>
      </c>
      <c r="J105">
        <f t="shared" si="153"/>
        <v>331</v>
      </c>
      <c r="K105">
        <f t="shared" si="154"/>
        <v>0</v>
      </c>
    </row>
    <row r="106" spans="1:12" x14ac:dyDescent="0.4">
      <c r="A106" s="11">
        <v>46081</v>
      </c>
      <c r="B106" s="2">
        <v>10828</v>
      </c>
      <c r="C106" s="6">
        <f t="shared" ref="C106" si="157">B106-B105</f>
        <v>54</v>
      </c>
      <c r="E106" s="2">
        <v>11520</v>
      </c>
      <c r="F106" s="6">
        <f t="shared" ref="F106" si="158">E106-E105</f>
        <v>170</v>
      </c>
      <c r="H106" s="2"/>
      <c r="I106">
        <v>170</v>
      </c>
      <c r="J106">
        <f t="shared" ref="J106" si="159">C106+F106</f>
        <v>224</v>
      </c>
      <c r="K106">
        <f t="shared" ref="K106" si="160">I106-J106</f>
        <v>-54</v>
      </c>
    </row>
    <row r="107" spans="1:12" x14ac:dyDescent="0.4">
      <c r="A107" s="11">
        <v>46112</v>
      </c>
      <c r="B107" s="2">
        <v>10889</v>
      </c>
      <c r="C107" s="6">
        <f t="shared" ref="C107" si="161">B107-B106</f>
        <v>61</v>
      </c>
      <c r="E107" s="2">
        <v>11623</v>
      </c>
      <c r="F107" s="6">
        <f t="shared" ref="F107" si="162">E107-E106</f>
        <v>103</v>
      </c>
      <c r="H107" s="2"/>
      <c r="J107">
        <f t="shared" ref="J107" si="163">C107+F107</f>
        <v>164</v>
      </c>
      <c r="K107">
        <f t="shared" ref="K107" si="164">I107-J107</f>
        <v>-164</v>
      </c>
    </row>
  </sheetData>
  <mergeCells count="2">
    <mergeCell ref="E1:F1"/>
    <mergeCell ref="B1:C1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mareko</dc:creator>
  <cp:lastModifiedBy>Etisoft Krk.</cp:lastModifiedBy>
  <dcterms:created xsi:type="dcterms:W3CDTF">2018-06-29T11:02:13Z</dcterms:created>
  <dcterms:modified xsi:type="dcterms:W3CDTF">2026-03-31T08:35:14Z</dcterms:modified>
</cp:coreProperties>
</file>